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815" activeTab="0"/>
  </bookViews>
  <sheets>
    <sheet name="表4-4" sheetId="1" r:id="rId1"/>
  </sheets>
  <definedNames>
    <definedName name="_xlnm.Print_Area" localSheetId="0">'表4-4'!$A$1:$F$26</definedName>
  </definedNames>
  <calcPr fullCalcOnLoad="1"/>
</workbook>
</file>

<file path=xl/sharedStrings.xml><?xml version="1.0" encoding="utf-8"?>
<sst xmlns="http://schemas.openxmlformats.org/spreadsheetml/2006/main" count="31" uniqueCount="23">
  <si>
    <t>第一類</t>
  </si>
  <si>
    <t>表4-4「青年安心成家方案」申請人身分概況</t>
  </si>
  <si>
    <t xml:space="preserve">            單位：戶； %               </t>
  </si>
  <si>
    <t>類別</t>
  </si>
  <si>
    <t>申請戶數</t>
  </si>
  <si>
    <t>申請比例</t>
  </si>
  <si>
    <t>核准戶數</t>
  </si>
  <si>
    <t>核准率</t>
  </si>
  <si>
    <t>租金補貼</t>
  </si>
  <si>
    <t>小計戶數</t>
  </si>
  <si>
    <t xml:space="preserve"> 身心障礙者</t>
  </si>
  <si>
    <t xml:space="preserve"> 重大傷病</t>
  </si>
  <si>
    <t xml:space="preserve"> 單親家庭</t>
  </si>
  <si>
    <t xml:space="preserve"> 原住民</t>
  </si>
  <si>
    <t xml:space="preserve"> 重大災害災民</t>
  </si>
  <si>
    <t>第二類</t>
  </si>
  <si>
    <t>總戶數</t>
  </si>
  <si>
    <t>前二年零利率購置住宅貸款利息補貼</t>
  </si>
  <si>
    <t>第一類</t>
  </si>
  <si>
    <t xml:space="preserve"> 低收入戶</t>
  </si>
  <si>
    <t>第三類</t>
  </si>
  <si>
    <t>註：                                                                                                                                                                                                                       1.第一類家庭年收入在百分之五十分位點以下，且家庭成員具下列條件之一者：(1)低收入戶(2)身心障礙(3)重大傷病(4)單親家庭 (5)原住民(6)重大災害災民。第二類：家庭年收入在百分之五十分位點以下，家庭成員不具第一類條件者。第三類：家庭年收入在百分之六十至八十分位點。                                                                                                                                                                         2.本表因案件身分別可能有重覆狀況，故總戶數可能小於各類身分別加總。                                                                                           3.申請比例之計算方式為申請戶數/總戶數。</t>
  </si>
  <si>
    <t xml:space="preserve">  中華民國101年度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</si>
</sst>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 Unicode MS"/>
      <family val="2"/>
    </font>
    <font>
      <b/>
      <sz val="12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sz val="11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0" fontId="23" fillId="0" borderId="13" xfId="0" applyFont="1" applyBorder="1" applyAlignment="1">
      <alignment/>
    </xf>
    <xf numFmtId="183" fontId="26" fillId="0" borderId="0" xfId="0" applyNumberFormat="1" applyFont="1" applyBorder="1" applyAlignment="1">
      <alignment/>
    </xf>
    <xf numFmtId="186" fontId="26" fillId="0" borderId="0" xfId="0" applyNumberFormat="1" applyFont="1" applyBorder="1" applyAlignment="1">
      <alignment/>
    </xf>
    <xf numFmtId="183" fontId="26" fillId="0" borderId="0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183" fontId="26" fillId="0" borderId="15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6" xfId="0" applyFont="1" applyBorder="1" applyAlignment="1">
      <alignment/>
    </xf>
    <xf numFmtId="183" fontId="26" fillId="0" borderId="17" xfId="0" applyNumberFormat="1" applyFont="1" applyBorder="1" applyAlignment="1">
      <alignment/>
    </xf>
    <xf numFmtId="186" fontId="26" fillId="0" borderId="12" xfId="0" applyNumberFormat="1" applyFont="1" applyBorder="1" applyAlignment="1">
      <alignment/>
    </xf>
    <xf numFmtId="183" fontId="26" fillId="0" borderId="12" xfId="0" applyNumberFormat="1" applyFont="1" applyBorder="1" applyAlignment="1">
      <alignment/>
    </xf>
    <xf numFmtId="0" fontId="23" fillId="0" borderId="18" xfId="0" applyFont="1" applyBorder="1" applyAlignment="1">
      <alignment/>
    </xf>
    <xf numFmtId="18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84" fontId="26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186" fontId="26" fillId="0" borderId="0" xfId="0" applyNumberFormat="1" applyFont="1" applyFill="1" applyBorder="1" applyAlignment="1">
      <alignment/>
    </xf>
    <xf numFmtId="183" fontId="26" fillId="0" borderId="20" xfId="0" applyNumberFormat="1" applyFont="1" applyFill="1" applyBorder="1" applyAlignment="1">
      <alignment/>
    </xf>
    <xf numFmtId="183" fontId="26" fillId="0" borderId="10" xfId="0" applyNumberFormat="1" applyFont="1" applyBorder="1" applyAlignment="1">
      <alignment/>
    </xf>
    <xf numFmtId="186" fontId="26" fillId="0" borderId="12" xfId="0" applyNumberFormat="1" applyFont="1" applyFill="1" applyBorder="1" applyAlignment="1">
      <alignment/>
    </xf>
    <xf numFmtId="0" fontId="2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22" xfId="0" applyFont="1" applyBorder="1" applyAlignment="1">
      <alignment wrapText="1"/>
    </xf>
    <xf numFmtId="0" fontId="28" fillId="0" borderId="22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3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13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 2" xfId="44"/>
    <cellStyle name="一般 2 3" xfId="45"/>
    <cellStyle name="一般 2 4" xfId="46"/>
    <cellStyle name="一般 2 5" xfId="47"/>
    <cellStyle name="一般 20" xfId="48"/>
    <cellStyle name="一般 21" xfId="49"/>
    <cellStyle name="一般 22" xfId="50"/>
    <cellStyle name="一般 23" xfId="51"/>
    <cellStyle name="一般 24" xfId="52"/>
    <cellStyle name="一般 25" xfId="53"/>
    <cellStyle name="一般 26" xfId="54"/>
    <cellStyle name="一般 27" xfId="55"/>
    <cellStyle name="一般 28" xfId="56"/>
    <cellStyle name="一般 29" xfId="57"/>
    <cellStyle name="一般 3" xfId="58"/>
    <cellStyle name="一般 3 2" xfId="59"/>
    <cellStyle name="一般 3 3" xfId="60"/>
    <cellStyle name="一般 3 4" xfId="61"/>
    <cellStyle name="一般 3 5" xfId="62"/>
    <cellStyle name="一般 30" xfId="63"/>
    <cellStyle name="一般 31" xfId="64"/>
    <cellStyle name="一般 32" xfId="65"/>
    <cellStyle name="一般 33" xfId="66"/>
    <cellStyle name="一般 34" xfId="67"/>
    <cellStyle name="一般 35" xfId="68"/>
    <cellStyle name="一般 36" xfId="69"/>
    <cellStyle name="一般 37" xfId="70"/>
    <cellStyle name="一般 38" xfId="71"/>
    <cellStyle name="一般 39" xfId="72"/>
    <cellStyle name="一般 4" xfId="73"/>
    <cellStyle name="一般 40" xfId="74"/>
    <cellStyle name="一般 41" xfId="75"/>
    <cellStyle name="一般 42" xfId="76"/>
    <cellStyle name="一般 43" xfId="77"/>
    <cellStyle name="一般 44" xfId="78"/>
    <cellStyle name="一般 45" xfId="79"/>
    <cellStyle name="一般 46" xfId="80"/>
    <cellStyle name="一般 47" xfId="81"/>
    <cellStyle name="一般 48" xfId="82"/>
    <cellStyle name="一般 49" xfId="83"/>
    <cellStyle name="一般 5" xfId="84"/>
    <cellStyle name="一般 50" xfId="85"/>
    <cellStyle name="一般 51" xfId="86"/>
    <cellStyle name="一般 52" xfId="87"/>
    <cellStyle name="一般 53" xfId="88"/>
    <cellStyle name="一般 54" xfId="89"/>
    <cellStyle name="一般 55" xfId="90"/>
    <cellStyle name="一般 56" xfId="91"/>
    <cellStyle name="一般 57" xfId="92"/>
    <cellStyle name="一般 58" xfId="93"/>
    <cellStyle name="一般 59" xfId="94"/>
    <cellStyle name="一般 6" xfId="95"/>
    <cellStyle name="一般 60" xfId="96"/>
    <cellStyle name="一般 61" xfId="97"/>
    <cellStyle name="一般 62" xfId="98"/>
    <cellStyle name="一般 63" xfId="99"/>
    <cellStyle name="一般 64" xfId="100"/>
    <cellStyle name="一般 65" xfId="101"/>
    <cellStyle name="一般 66" xfId="102"/>
    <cellStyle name="一般 67" xfId="103"/>
    <cellStyle name="一般 68" xfId="104"/>
    <cellStyle name="一般 69" xfId="105"/>
    <cellStyle name="一般 7" xfId="106"/>
    <cellStyle name="一般 70" xfId="107"/>
    <cellStyle name="一般 71" xfId="108"/>
    <cellStyle name="一般 72" xfId="109"/>
    <cellStyle name="一般 73" xfId="110"/>
    <cellStyle name="一般 74" xfId="111"/>
    <cellStyle name="一般 75" xfId="112"/>
    <cellStyle name="一般 76" xfId="113"/>
    <cellStyle name="一般 77" xfId="114"/>
    <cellStyle name="一般 78" xfId="115"/>
    <cellStyle name="一般 8" xfId="116"/>
    <cellStyle name="一般 9" xfId="117"/>
    <cellStyle name="Comma" xfId="118"/>
    <cellStyle name="Comma [0]" xfId="119"/>
    <cellStyle name="Followed Hyperlink" xfId="120"/>
    <cellStyle name="中等" xfId="121"/>
    <cellStyle name="合計" xfId="122"/>
    <cellStyle name="好" xfId="123"/>
    <cellStyle name="Percent" xfId="124"/>
    <cellStyle name="計算方式" xfId="125"/>
    <cellStyle name="Currency" xfId="126"/>
    <cellStyle name="Currency [0]" xfId="127"/>
    <cellStyle name="連結的儲存格" xfId="128"/>
    <cellStyle name="備註" xfId="129"/>
    <cellStyle name="Hyperlink" xfId="130"/>
    <cellStyle name="說明文字" xfId="131"/>
    <cellStyle name="輔色1" xfId="132"/>
    <cellStyle name="輔色2" xfId="133"/>
    <cellStyle name="輔色3" xfId="134"/>
    <cellStyle name="輔色4" xfId="135"/>
    <cellStyle name="輔色5" xfId="136"/>
    <cellStyle name="輔色6" xfId="137"/>
    <cellStyle name="標題" xfId="138"/>
    <cellStyle name="標題 1" xfId="139"/>
    <cellStyle name="標題 2" xfId="140"/>
    <cellStyle name="標題 3" xfId="141"/>
    <cellStyle name="標題 4" xfId="142"/>
    <cellStyle name="輸入" xfId="143"/>
    <cellStyle name="輸出" xfId="144"/>
    <cellStyle name="檢查儲存格" xfId="145"/>
    <cellStyle name="壞" xfId="146"/>
    <cellStyle name="警告文字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zoomScalePageLayoutView="0" workbookViewId="0" topLeftCell="A1">
      <selection activeCell="A1" sqref="A1:F1"/>
    </sheetView>
  </sheetViews>
  <sheetFormatPr defaultColWidth="9.00390625" defaultRowHeight="16.5"/>
  <cols>
    <col min="1" max="1" width="11.125" style="0" customWidth="1"/>
    <col min="2" max="2" width="27.375" style="0" customWidth="1"/>
    <col min="3" max="6" width="15.125" style="0" customWidth="1"/>
    <col min="7" max="7" width="2.375" style="0" customWidth="1"/>
  </cols>
  <sheetData>
    <row r="1" spans="1:6" ht="35.25" customHeight="1">
      <c r="A1" s="33" t="s">
        <v>1</v>
      </c>
      <c r="B1" s="33"/>
      <c r="C1" s="33"/>
      <c r="D1" s="33"/>
      <c r="E1" s="33"/>
      <c r="F1" s="33"/>
    </row>
    <row r="2" spans="1:6" ht="15" customHeight="1">
      <c r="A2" s="1"/>
      <c r="B2" s="1"/>
      <c r="C2" s="2" t="s">
        <v>22</v>
      </c>
      <c r="D2" s="1"/>
      <c r="E2" s="1"/>
      <c r="F2" s="2" t="s">
        <v>2</v>
      </c>
    </row>
    <row r="3" spans="1:6" ht="25.5" customHeight="1">
      <c r="A3" s="36" t="s">
        <v>3</v>
      </c>
      <c r="B3" s="37"/>
      <c r="C3" s="3" t="s">
        <v>4</v>
      </c>
      <c r="D3" s="3" t="s">
        <v>5</v>
      </c>
      <c r="E3" s="3" t="s">
        <v>6</v>
      </c>
      <c r="F3" s="4" t="s">
        <v>7</v>
      </c>
    </row>
    <row r="4" spans="1:6" ht="27" customHeight="1">
      <c r="A4" s="38" t="s">
        <v>8</v>
      </c>
      <c r="B4" s="39"/>
      <c r="C4" s="5"/>
      <c r="D4" s="5"/>
      <c r="E4" s="5"/>
      <c r="F4" s="5"/>
    </row>
    <row r="5" spans="1:6" ht="25.5" customHeight="1">
      <c r="A5" s="40" t="s">
        <v>0</v>
      </c>
      <c r="B5" s="6" t="s">
        <v>9</v>
      </c>
      <c r="C5" s="8">
        <f>C12-C11</f>
        <v>5742</v>
      </c>
      <c r="D5" s="9">
        <f>D12-D11</f>
        <v>44.1183250096043</v>
      </c>
      <c r="E5" s="8">
        <f>E12-E11</f>
        <v>4577</v>
      </c>
      <c r="F5" s="9">
        <f aca="true" t="shared" si="0" ref="F5:F12">E5/C5*100</f>
        <v>79.71090212469522</v>
      </c>
    </row>
    <row r="6" spans="1:6" ht="25.5" customHeight="1">
      <c r="A6" s="41"/>
      <c r="B6" s="7" t="s">
        <v>10</v>
      </c>
      <c r="C6" s="8">
        <v>770</v>
      </c>
      <c r="D6" s="9">
        <f aca="true" t="shared" si="1" ref="D6:D12">C6/$C$12*100</f>
        <v>5.916250480215137</v>
      </c>
      <c r="E6" s="8">
        <v>555</v>
      </c>
      <c r="F6" s="9">
        <f t="shared" si="0"/>
        <v>72.07792207792207</v>
      </c>
    </row>
    <row r="7" spans="1:6" ht="25.5" customHeight="1">
      <c r="A7" s="41"/>
      <c r="B7" s="7" t="s">
        <v>11</v>
      </c>
      <c r="C7" s="8">
        <v>398</v>
      </c>
      <c r="D7" s="9">
        <f t="shared" si="1"/>
        <v>3.058009988474837</v>
      </c>
      <c r="E7" s="8">
        <v>306</v>
      </c>
      <c r="F7" s="9">
        <f t="shared" si="0"/>
        <v>76.88442211055276</v>
      </c>
    </row>
    <row r="8" spans="1:6" ht="25.5" customHeight="1">
      <c r="A8" s="41"/>
      <c r="B8" s="7" t="s">
        <v>12</v>
      </c>
      <c r="C8" s="10">
        <v>4097</v>
      </c>
      <c r="D8" s="9">
        <f t="shared" si="1"/>
        <v>31.47906262005378</v>
      </c>
      <c r="E8" s="10">
        <v>3456</v>
      </c>
      <c r="F8" s="9">
        <f t="shared" si="0"/>
        <v>84.35440566268001</v>
      </c>
    </row>
    <row r="9" spans="1:6" ht="25.5" customHeight="1">
      <c r="A9" s="41"/>
      <c r="B9" s="7" t="s">
        <v>13</v>
      </c>
      <c r="C9" s="10">
        <v>1090</v>
      </c>
      <c r="D9" s="9">
        <f t="shared" si="1"/>
        <v>8.374951978486362</v>
      </c>
      <c r="E9" s="10">
        <v>888</v>
      </c>
      <c r="F9" s="9">
        <f t="shared" si="0"/>
        <v>81.46788990825688</v>
      </c>
    </row>
    <row r="10" spans="1:6" ht="25.5" customHeight="1">
      <c r="A10" s="42"/>
      <c r="B10" s="11" t="s">
        <v>14</v>
      </c>
      <c r="C10" s="12">
        <v>9</v>
      </c>
      <c r="D10" s="9">
        <f t="shared" si="1"/>
        <v>0.06915097963887822</v>
      </c>
      <c r="E10" s="10">
        <v>6</v>
      </c>
      <c r="F10" s="9">
        <f t="shared" si="0"/>
        <v>66.66666666666666</v>
      </c>
    </row>
    <row r="11" spans="1:6" ht="25.5" customHeight="1">
      <c r="A11" s="13" t="s">
        <v>15</v>
      </c>
      <c r="B11" s="14"/>
      <c r="C11" s="15">
        <v>7273</v>
      </c>
      <c r="D11" s="16">
        <f t="shared" si="1"/>
        <v>55.8816749903957</v>
      </c>
      <c r="E11" s="17">
        <v>5429</v>
      </c>
      <c r="F11" s="16">
        <f t="shared" si="0"/>
        <v>74.64595077684586</v>
      </c>
    </row>
    <row r="12" spans="1:6" ht="25.5" customHeight="1">
      <c r="A12" s="13" t="s">
        <v>16</v>
      </c>
      <c r="B12" s="18"/>
      <c r="C12" s="15">
        <v>13015</v>
      </c>
      <c r="D12" s="16">
        <f t="shared" si="1"/>
        <v>100</v>
      </c>
      <c r="E12" s="17">
        <v>10006</v>
      </c>
      <c r="F12" s="16">
        <f t="shared" si="0"/>
        <v>76.88052247406839</v>
      </c>
    </row>
    <row r="13" spans="1:6" ht="33.75" customHeight="1">
      <c r="A13" s="34" t="s">
        <v>17</v>
      </c>
      <c r="B13" s="35"/>
      <c r="C13" s="19"/>
      <c r="D13" s="20"/>
      <c r="E13" s="19"/>
      <c r="F13" s="20"/>
    </row>
    <row r="14" spans="1:6" ht="25.5" customHeight="1">
      <c r="A14" s="27" t="s">
        <v>18</v>
      </c>
      <c r="B14" s="6" t="s">
        <v>9</v>
      </c>
      <c r="C14" s="19">
        <f>C23-C22-C21</f>
        <v>2691</v>
      </c>
      <c r="D14" s="21">
        <f>D23-D22-D21</f>
        <v>14.923469387755105</v>
      </c>
      <c r="E14" s="19">
        <f>E23-E22-E21</f>
        <v>1679</v>
      </c>
      <c r="F14" s="21">
        <f aca="true" t="shared" si="2" ref="F14:F23">E14/C14*100</f>
        <v>62.39316239316239</v>
      </c>
    </row>
    <row r="15" spans="1:6" ht="25.5" customHeight="1">
      <c r="A15" s="28"/>
      <c r="B15" s="22" t="s">
        <v>19</v>
      </c>
      <c r="C15" s="8">
        <v>108</v>
      </c>
      <c r="D15" s="23">
        <f aca="true" t="shared" si="3" ref="D15:D23">C15/$C$23*100</f>
        <v>0.5989352262644189</v>
      </c>
      <c r="E15" s="8">
        <v>82</v>
      </c>
      <c r="F15" s="23">
        <f t="shared" si="2"/>
        <v>75.92592592592592</v>
      </c>
    </row>
    <row r="16" spans="1:6" ht="25.5" customHeight="1">
      <c r="A16" s="28"/>
      <c r="B16" s="22" t="s">
        <v>10</v>
      </c>
      <c r="C16" s="10">
        <v>684</v>
      </c>
      <c r="D16" s="23">
        <f t="shared" si="3"/>
        <v>3.7932564330079863</v>
      </c>
      <c r="E16" s="10">
        <v>526</v>
      </c>
      <c r="F16" s="23">
        <f t="shared" si="2"/>
        <v>76.90058479532163</v>
      </c>
    </row>
    <row r="17" spans="1:6" ht="25.5" customHeight="1">
      <c r="A17" s="28"/>
      <c r="B17" s="22" t="s">
        <v>11</v>
      </c>
      <c r="C17" s="10">
        <v>359</v>
      </c>
      <c r="D17" s="23">
        <f t="shared" si="3"/>
        <v>1.9909050576752438</v>
      </c>
      <c r="E17" s="10">
        <v>301</v>
      </c>
      <c r="F17" s="23">
        <f t="shared" si="2"/>
        <v>83.84401114206128</v>
      </c>
    </row>
    <row r="18" spans="1:6" ht="25.5" customHeight="1">
      <c r="A18" s="28"/>
      <c r="B18" s="22" t="s">
        <v>12</v>
      </c>
      <c r="C18" s="10">
        <v>931</v>
      </c>
      <c r="D18" s="23">
        <f t="shared" si="3"/>
        <v>5.163043478260869</v>
      </c>
      <c r="E18" s="10">
        <v>818</v>
      </c>
      <c r="F18" s="23">
        <f t="shared" si="2"/>
        <v>87.8625134264232</v>
      </c>
    </row>
    <row r="19" spans="1:6" ht="25.5" customHeight="1">
      <c r="A19" s="28"/>
      <c r="B19" s="22" t="s">
        <v>13</v>
      </c>
      <c r="C19" s="10">
        <v>295</v>
      </c>
      <c r="D19" s="23">
        <f t="shared" si="3"/>
        <v>1.635980479148181</v>
      </c>
      <c r="E19" s="10">
        <v>251</v>
      </c>
      <c r="F19" s="23">
        <f t="shared" si="2"/>
        <v>85.08474576271186</v>
      </c>
    </row>
    <row r="20" spans="1:6" ht="25.5" customHeight="1">
      <c r="A20" s="29"/>
      <c r="B20" s="14" t="s">
        <v>14</v>
      </c>
      <c r="C20" s="24">
        <v>11</v>
      </c>
      <c r="D20" s="23">
        <f t="shared" si="3"/>
        <v>0.06100266193433895</v>
      </c>
      <c r="E20" s="10">
        <v>9</v>
      </c>
      <c r="F20" s="23">
        <f t="shared" si="2"/>
        <v>81.81818181818183</v>
      </c>
    </row>
    <row r="21" spans="1:6" ht="25.5" customHeight="1">
      <c r="A21" s="13" t="s">
        <v>15</v>
      </c>
      <c r="B21" s="14"/>
      <c r="C21" s="25">
        <v>11693</v>
      </c>
      <c r="D21" s="26">
        <f t="shared" si="3"/>
        <v>64.84582963620231</v>
      </c>
      <c r="E21" s="17">
        <v>10960</v>
      </c>
      <c r="F21" s="26">
        <f t="shared" si="2"/>
        <v>93.73129222611819</v>
      </c>
    </row>
    <row r="22" spans="1:6" ht="25.5" customHeight="1">
      <c r="A22" s="13" t="s">
        <v>20</v>
      </c>
      <c r="B22" s="14"/>
      <c r="C22" s="25">
        <v>3648</v>
      </c>
      <c r="D22" s="26">
        <f t="shared" si="3"/>
        <v>20.23070097604259</v>
      </c>
      <c r="E22" s="17">
        <v>2830</v>
      </c>
      <c r="F22" s="26">
        <f t="shared" si="2"/>
        <v>77.5767543859649</v>
      </c>
    </row>
    <row r="23" spans="1:6" ht="25.5" customHeight="1">
      <c r="A23" s="13" t="s">
        <v>16</v>
      </c>
      <c r="B23" s="18"/>
      <c r="C23" s="17">
        <v>18032</v>
      </c>
      <c r="D23" s="26">
        <f t="shared" si="3"/>
        <v>100</v>
      </c>
      <c r="E23" s="17">
        <v>15469</v>
      </c>
      <c r="F23" s="26">
        <f t="shared" si="2"/>
        <v>85.78637976929903</v>
      </c>
    </row>
    <row r="24" spans="1:6" ht="9" customHeight="1">
      <c r="A24" s="30" t="s">
        <v>21</v>
      </c>
      <c r="B24" s="31"/>
      <c r="C24" s="31"/>
      <c r="D24" s="31"/>
      <c r="E24" s="31"/>
      <c r="F24" s="31"/>
    </row>
    <row r="25" spans="1:6" ht="80.25" customHeight="1">
      <c r="A25" s="32"/>
      <c r="B25" s="32"/>
      <c r="C25" s="32"/>
      <c r="D25" s="32"/>
      <c r="E25" s="32"/>
      <c r="F25" s="32"/>
    </row>
    <row r="26" spans="1:6" ht="16.5">
      <c r="A26" s="32"/>
      <c r="B26" s="32"/>
      <c r="C26" s="32"/>
      <c r="D26" s="32"/>
      <c r="E26" s="32"/>
      <c r="F26" s="32"/>
    </row>
  </sheetData>
  <sheetProtection/>
  <mergeCells count="7">
    <mergeCell ref="A14:A20"/>
    <mergeCell ref="A24:F26"/>
    <mergeCell ref="A1:F1"/>
    <mergeCell ref="A13:B13"/>
    <mergeCell ref="A3:B3"/>
    <mergeCell ref="A4:B4"/>
    <mergeCell ref="A5:A10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8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970906</cp:lastModifiedBy>
  <cp:lastPrinted>2012-09-24T09:25:45Z</cp:lastPrinted>
  <dcterms:created xsi:type="dcterms:W3CDTF">2012-08-20T08:16:49Z</dcterms:created>
  <dcterms:modified xsi:type="dcterms:W3CDTF">2014-10-20T03:20:22Z</dcterms:modified>
  <cp:category/>
  <cp:version/>
  <cp:contentType/>
  <cp:contentStatus/>
</cp:coreProperties>
</file>