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480" windowHeight="7812" activeTab="0"/>
  </bookViews>
  <sheets>
    <sheet name="表4-3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<sst xmlns="http://schemas.openxmlformats.org/spreadsheetml/2006/main" count="47" uniqueCount="39">
  <si>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表4-3「青年安心成家方案」辦理概況</t>
  </si>
  <si>
    <t xml:space="preserve">                                                                                                                   單位：戶； %                                         </t>
  </si>
  <si>
    <t>年別及區域別</t>
  </si>
  <si>
    <t>總計</t>
  </si>
  <si>
    <t>租金補貼</t>
  </si>
  <si>
    <t>前二年零利率購置住宅貸款利息補貼</t>
  </si>
  <si>
    <t>計畫戶數</t>
  </si>
  <si>
    <t>申請戶數</t>
  </si>
  <si>
    <t>核准戶數</t>
  </si>
  <si>
    <t>核准率</t>
  </si>
  <si>
    <t>98年</t>
  </si>
  <si>
    <t>99年</t>
  </si>
  <si>
    <t>100年</t>
  </si>
  <si>
    <t>新北市</t>
  </si>
  <si>
    <t>臺北市</t>
  </si>
  <si>
    <t>臺中市</t>
  </si>
  <si>
    <t>臺南市</t>
  </si>
  <si>
    <t>高雄市</t>
  </si>
  <si>
    <t>臺灣省</t>
  </si>
  <si>
    <t>　宜蘭縣</t>
  </si>
  <si>
    <t>　桃園縣</t>
  </si>
  <si>
    <t>　新竹縣</t>
  </si>
  <si>
    <t>　苗栗縣</t>
  </si>
  <si>
    <t>　彰化縣</t>
  </si>
  <si>
    <t>　南投縣</t>
  </si>
  <si>
    <t>　雲林縣</t>
  </si>
  <si>
    <t>　嘉義縣</t>
  </si>
  <si>
    <t>　屏東縣</t>
  </si>
  <si>
    <t>　臺東縣</t>
  </si>
  <si>
    <t>　花蓮縣</t>
  </si>
  <si>
    <t>　澎湖縣</t>
  </si>
  <si>
    <t>　基隆市</t>
  </si>
  <si>
    <t>　新竹市</t>
  </si>
  <si>
    <t>　嘉義市</t>
  </si>
  <si>
    <t>福建省</t>
  </si>
  <si>
    <t>　金門縣</t>
  </si>
  <si>
    <t>　連江縣</t>
  </si>
  <si>
    <t>-</t>
  </si>
  <si>
    <t>101年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</si>
</sst>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0.00_);[Red]\(0.00\)"/>
    <numFmt numFmtId="182" formatCode="[$-404]AM/PM\ hh:mm:ss"/>
    <numFmt numFmtId="183" formatCode="#,##0_ "/>
    <numFmt numFmtId="184" formatCode="#,##0.00_ "/>
    <numFmt numFmtId="185" formatCode="#,##0_);[Red]\(#,##0\)"/>
    <numFmt numFmtId="186" formatCode="0.00_ 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vertical="center"/>
    </xf>
    <xf numFmtId="185" fontId="25" fillId="0" borderId="0" xfId="43" applyNumberFormat="1" applyFont="1" applyFill="1" applyAlignment="1">
      <alignment vertical="center"/>
      <protection/>
    </xf>
    <xf numFmtId="185" fontId="24" fillId="0" borderId="0" xfId="0" applyNumberFormat="1" applyFont="1" applyFill="1" applyBorder="1" applyAlignment="1">
      <alignment vertical="center"/>
    </xf>
    <xf numFmtId="183" fontId="25" fillId="0" borderId="0" xfId="73" applyNumberFormat="1" applyFont="1" applyFill="1" applyAlignment="1">
      <alignment vertical="center"/>
      <protection/>
    </xf>
    <xf numFmtId="49" fontId="23" fillId="0" borderId="12" xfId="0" applyNumberFormat="1" applyFont="1" applyFill="1" applyBorder="1" applyAlignment="1">
      <alignment horizontal="right" vertical="top" wrapText="1"/>
    </xf>
    <xf numFmtId="49" fontId="23" fillId="0" borderId="13" xfId="0" applyNumberFormat="1" applyFont="1" applyFill="1" applyBorder="1" applyAlignment="1">
      <alignment horizontal="right" vertical="top" wrapText="1"/>
    </xf>
    <xf numFmtId="185" fontId="25" fillId="0" borderId="14" xfId="43" applyNumberFormat="1" applyFont="1" applyFill="1" applyBorder="1" applyAlignment="1">
      <alignment vertical="center"/>
      <protection/>
    </xf>
    <xf numFmtId="185" fontId="25" fillId="0" borderId="15" xfId="43" applyNumberFormat="1" applyFont="1" applyFill="1" applyBorder="1" applyAlignment="1">
      <alignment vertical="center"/>
      <protection/>
    </xf>
    <xf numFmtId="186" fontId="24" fillId="0" borderId="15" xfId="0" applyNumberFormat="1" applyFont="1" applyFill="1" applyBorder="1" applyAlignment="1">
      <alignment vertical="center"/>
    </xf>
    <xf numFmtId="185" fontId="24" fillId="0" borderId="15" xfId="0" applyNumberFormat="1" applyFont="1" applyFill="1" applyBorder="1" applyAlignment="1">
      <alignment vertical="center"/>
    </xf>
    <xf numFmtId="185" fontId="24" fillId="0" borderId="15" xfId="0" applyNumberFormat="1" applyFont="1" applyFill="1" applyBorder="1" applyAlignment="1">
      <alignment horizontal="right" vertical="center"/>
    </xf>
    <xf numFmtId="186" fontId="24" fillId="0" borderId="15" xfId="0" applyNumberFormat="1" applyFont="1" applyFill="1" applyBorder="1" applyAlignment="1">
      <alignment horizontal="right" vertical="center"/>
    </xf>
    <xf numFmtId="183" fontId="25" fillId="0" borderId="15" xfId="73" applyNumberFormat="1" applyFont="1" applyFill="1" applyBorder="1" applyAlignment="1">
      <alignment vertical="center"/>
      <protection/>
    </xf>
    <xf numFmtId="183" fontId="24" fillId="0" borderId="15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2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13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 2" xfId="44"/>
    <cellStyle name="一般 2 3" xfId="45"/>
    <cellStyle name="一般 2 4" xfId="46"/>
    <cellStyle name="一般 2 5" xfId="47"/>
    <cellStyle name="一般 20" xfId="48"/>
    <cellStyle name="一般 21" xfId="49"/>
    <cellStyle name="一般 22" xfId="50"/>
    <cellStyle name="一般 23" xfId="51"/>
    <cellStyle name="一般 24" xfId="52"/>
    <cellStyle name="一般 25" xfId="53"/>
    <cellStyle name="一般 26" xfId="54"/>
    <cellStyle name="一般 27" xfId="55"/>
    <cellStyle name="一般 28" xfId="56"/>
    <cellStyle name="一般 29" xfId="57"/>
    <cellStyle name="一般 3" xfId="58"/>
    <cellStyle name="一般 3 2" xfId="59"/>
    <cellStyle name="一般 3 3" xfId="60"/>
    <cellStyle name="一般 3 4" xfId="61"/>
    <cellStyle name="一般 3 5" xfId="62"/>
    <cellStyle name="一般 30" xfId="63"/>
    <cellStyle name="一般 31" xfId="64"/>
    <cellStyle name="一般 32" xfId="65"/>
    <cellStyle name="一般 33" xfId="66"/>
    <cellStyle name="一般 34" xfId="67"/>
    <cellStyle name="一般 35" xfId="68"/>
    <cellStyle name="一般 36" xfId="69"/>
    <cellStyle name="一般 37" xfId="70"/>
    <cellStyle name="一般 38" xfId="71"/>
    <cellStyle name="一般 39" xfId="72"/>
    <cellStyle name="一般 4" xfId="73"/>
    <cellStyle name="一般 40" xfId="74"/>
    <cellStyle name="一般 41" xfId="75"/>
    <cellStyle name="一般 42" xfId="76"/>
    <cellStyle name="一般 43" xfId="77"/>
    <cellStyle name="一般 44" xfId="78"/>
    <cellStyle name="一般 45" xfId="79"/>
    <cellStyle name="一般 46" xfId="80"/>
    <cellStyle name="一般 47" xfId="81"/>
    <cellStyle name="一般 48" xfId="82"/>
    <cellStyle name="一般 49" xfId="83"/>
    <cellStyle name="一般 5" xfId="84"/>
    <cellStyle name="一般 50" xfId="85"/>
    <cellStyle name="一般 51" xfId="86"/>
    <cellStyle name="一般 52" xfId="87"/>
    <cellStyle name="一般 53" xfId="88"/>
    <cellStyle name="一般 54" xfId="89"/>
    <cellStyle name="一般 55" xfId="90"/>
    <cellStyle name="一般 56" xfId="91"/>
    <cellStyle name="一般 57" xfId="92"/>
    <cellStyle name="一般 58" xfId="93"/>
    <cellStyle name="一般 59" xfId="94"/>
    <cellStyle name="一般 6" xfId="95"/>
    <cellStyle name="一般 60" xfId="96"/>
    <cellStyle name="一般 61" xfId="97"/>
    <cellStyle name="一般 62" xfId="98"/>
    <cellStyle name="一般 63" xfId="99"/>
    <cellStyle name="一般 64" xfId="100"/>
    <cellStyle name="一般 65" xfId="101"/>
    <cellStyle name="一般 66" xfId="102"/>
    <cellStyle name="一般 67" xfId="103"/>
    <cellStyle name="一般 68" xfId="104"/>
    <cellStyle name="一般 69" xfId="105"/>
    <cellStyle name="一般 7" xfId="106"/>
    <cellStyle name="一般 70" xfId="107"/>
    <cellStyle name="一般 71" xfId="108"/>
    <cellStyle name="一般 72" xfId="109"/>
    <cellStyle name="一般 73" xfId="110"/>
    <cellStyle name="一般 74" xfId="111"/>
    <cellStyle name="一般 75" xfId="112"/>
    <cellStyle name="一般 76" xfId="113"/>
    <cellStyle name="一般 77" xfId="114"/>
    <cellStyle name="一般 78" xfId="115"/>
    <cellStyle name="一般 79" xfId="116"/>
    <cellStyle name="一般 8" xfId="117"/>
    <cellStyle name="一般 80" xfId="118"/>
    <cellStyle name="一般 9" xfId="119"/>
    <cellStyle name="Comma" xfId="120"/>
    <cellStyle name="Comma [0]" xfId="121"/>
    <cellStyle name="Followed Hyperlink" xfId="122"/>
    <cellStyle name="中等" xfId="123"/>
    <cellStyle name="合計" xfId="124"/>
    <cellStyle name="好" xfId="125"/>
    <cellStyle name="Percent" xfId="126"/>
    <cellStyle name="計算方式" xfId="127"/>
    <cellStyle name="Currency" xfId="128"/>
    <cellStyle name="Currency [0]" xfId="129"/>
    <cellStyle name="連結的儲存格" xfId="130"/>
    <cellStyle name="備註" xfId="131"/>
    <cellStyle name="Hyperlink" xfId="132"/>
    <cellStyle name="說明文字" xfId="133"/>
    <cellStyle name="輔色1" xfId="134"/>
    <cellStyle name="輔色2" xfId="135"/>
    <cellStyle name="輔色3" xfId="136"/>
    <cellStyle name="輔色4" xfId="137"/>
    <cellStyle name="輔色5" xfId="138"/>
    <cellStyle name="輔色6" xfId="139"/>
    <cellStyle name="標題" xfId="140"/>
    <cellStyle name="標題 1" xfId="141"/>
    <cellStyle name="標題 2" xfId="142"/>
    <cellStyle name="標題 3" xfId="143"/>
    <cellStyle name="標題 4" xfId="144"/>
    <cellStyle name="輸入" xfId="145"/>
    <cellStyle name="輸出" xfId="146"/>
    <cellStyle name="檢查儲存格" xfId="147"/>
    <cellStyle name="壞" xfId="148"/>
    <cellStyle name="警告文字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8" sqref="B8"/>
    </sheetView>
  </sheetViews>
  <sheetFormatPr defaultColWidth="9.00390625" defaultRowHeight="16.5"/>
  <cols>
    <col min="1" max="1" width="11.25390625" style="1" customWidth="1"/>
    <col min="2" max="13" width="9.375" style="1" customWidth="1"/>
    <col min="14" max="14" width="2.25390625" style="1" customWidth="1"/>
    <col min="15" max="16384" width="9.00390625" style="1" customWidth="1"/>
  </cols>
  <sheetData>
    <row r="1" spans="1:12" ht="36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5.75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1"/>
    </row>
    <row r="3" spans="1:13" ht="33" customHeight="1">
      <c r="A3" s="32" t="s">
        <v>2</v>
      </c>
      <c r="B3" s="23" t="s">
        <v>3</v>
      </c>
      <c r="C3" s="24"/>
      <c r="D3" s="24"/>
      <c r="E3" s="25"/>
      <c r="F3" s="23" t="s">
        <v>4</v>
      </c>
      <c r="G3" s="24"/>
      <c r="H3" s="24"/>
      <c r="I3" s="25"/>
      <c r="J3" s="26" t="s">
        <v>5</v>
      </c>
      <c r="K3" s="27"/>
      <c r="L3" s="27"/>
      <c r="M3" s="28"/>
    </row>
    <row r="4" spans="1:13" ht="39" customHeight="1">
      <c r="A4" s="33"/>
      <c r="B4" s="2" t="s">
        <v>6</v>
      </c>
      <c r="C4" s="3" t="s">
        <v>7</v>
      </c>
      <c r="D4" s="2" t="s">
        <v>8</v>
      </c>
      <c r="E4" s="2" t="s">
        <v>9</v>
      </c>
      <c r="F4" s="2" t="s">
        <v>6</v>
      </c>
      <c r="G4" s="3" t="s">
        <v>7</v>
      </c>
      <c r="H4" s="2" t="s">
        <v>8</v>
      </c>
      <c r="I4" s="2" t="s">
        <v>9</v>
      </c>
      <c r="J4" s="2" t="s">
        <v>6</v>
      </c>
      <c r="K4" s="2" t="s">
        <v>7</v>
      </c>
      <c r="L4" s="2" t="s">
        <v>8</v>
      </c>
      <c r="M4" s="3" t="s">
        <v>9</v>
      </c>
    </row>
    <row r="5" spans="1:13" ht="30" customHeight="1">
      <c r="A5" s="19" t="s">
        <v>10</v>
      </c>
      <c r="B5" s="4">
        <v>30000</v>
      </c>
      <c r="C5" s="4">
        <v>25993</v>
      </c>
      <c r="D5" s="4">
        <v>21470</v>
      </c>
      <c r="E5" s="5">
        <v>82.6</v>
      </c>
      <c r="F5" s="4">
        <v>20000</v>
      </c>
      <c r="G5" s="4">
        <v>8203</v>
      </c>
      <c r="H5" s="4">
        <v>6974</v>
      </c>
      <c r="I5" s="5">
        <v>85.02</v>
      </c>
      <c r="J5" s="4">
        <v>10000</v>
      </c>
      <c r="K5" s="4">
        <v>17790</v>
      </c>
      <c r="L5" s="4">
        <v>14496</v>
      </c>
      <c r="M5" s="5">
        <v>81.48</v>
      </c>
    </row>
    <row r="6" spans="1:13" ht="30" customHeight="1">
      <c r="A6" s="20" t="s">
        <v>11</v>
      </c>
      <c r="B6" s="4">
        <v>35000</v>
      </c>
      <c r="C6" s="4">
        <v>34148</v>
      </c>
      <c r="D6" s="4">
        <v>28561</v>
      </c>
      <c r="E6" s="5">
        <v>83.64</v>
      </c>
      <c r="F6" s="4">
        <v>15000</v>
      </c>
      <c r="G6" s="4">
        <v>10918</v>
      </c>
      <c r="H6" s="4">
        <v>9086</v>
      </c>
      <c r="I6" s="5">
        <v>83.22</v>
      </c>
      <c r="J6" s="4">
        <v>20000</v>
      </c>
      <c r="K6" s="4">
        <v>23230</v>
      </c>
      <c r="L6" s="4">
        <v>19475</v>
      </c>
      <c r="M6" s="5">
        <v>83.84</v>
      </c>
    </row>
    <row r="7" spans="1:13" ht="30" customHeight="1">
      <c r="A7" s="20" t="s">
        <v>12</v>
      </c>
      <c r="B7" s="6">
        <f aca="true" t="shared" si="0" ref="B7:B31">F7+J7</f>
        <v>35000</v>
      </c>
      <c r="C7" s="6">
        <f aca="true" t="shared" si="1" ref="C7:C31">G7+K7</f>
        <v>28855</v>
      </c>
      <c r="D7" s="6">
        <f aca="true" t="shared" si="2" ref="D7:D31">H7+L7</f>
        <v>24281</v>
      </c>
      <c r="E7" s="5">
        <f aca="true" t="shared" si="3" ref="E7:E32">D7/C7*100</f>
        <v>84.14832784612719</v>
      </c>
      <c r="F7" s="7">
        <f>F9+F10+F11+F12+F13+F14+F30</f>
        <v>15000</v>
      </c>
      <c r="G7" s="7">
        <v>8661</v>
      </c>
      <c r="H7" s="7">
        <v>7003</v>
      </c>
      <c r="I7" s="5">
        <f aca="true" t="shared" si="4" ref="I7:I31">H7/G7*100</f>
        <v>80.85671400531118</v>
      </c>
      <c r="J7" s="4">
        <f>J9+J10+J11+J12+J13+J14+J30</f>
        <v>20000</v>
      </c>
      <c r="K7" s="4">
        <v>20194</v>
      </c>
      <c r="L7" s="4">
        <v>17278</v>
      </c>
      <c r="M7" s="5">
        <f aca="true" t="shared" si="5" ref="M7:M32">L7/K7*100</f>
        <v>85.56006734673666</v>
      </c>
    </row>
    <row r="8" spans="1:13" ht="30" customHeight="1">
      <c r="A8" s="20" t="s">
        <v>38</v>
      </c>
      <c r="B8" s="6">
        <f>F8+J8</f>
        <v>35000</v>
      </c>
      <c r="C8" s="6">
        <f t="shared" si="1"/>
        <v>31047</v>
      </c>
      <c r="D8" s="6">
        <f t="shared" si="2"/>
        <v>25475</v>
      </c>
      <c r="E8" s="5">
        <f>D8/C8*100</f>
        <v>82.05301639449867</v>
      </c>
      <c r="F8" s="7">
        <f>F9+F10+F11+F12+F13+F14+F30</f>
        <v>15000</v>
      </c>
      <c r="G8" s="7">
        <f>G9+G10+G11+G12+G13+G14+G30</f>
        <v>13015</v>
      </c>
      <c r="H8" s="7">
        <f>H9+H10+H11+H12+H13+H14+H30</f>
        <v>10006</v>
      </c>
      <c r="I8" s="5">
        <f>H8/G8*100</f>
        <v>76.88052247406839</v>
      </c>
      <c r="J8" s="4">
        <f>J9+J10+J11+J12+J13+J14+J30</f>
        <v>20000</v>
      </c>
      <c r="K8" s="4">
        <f>K9+K10+K11+K12+K13+K14+K30</f>
        <v>18032</v>
      </c>
      <c r="L8" s="4">
        <f>L9+L10+L11+L12+L13+L14+L30</f>
        <v>15469</v>
      </c>
      <c r="M8" s="5">
        <f>L8/K8*100</f>
        <v>85.78637976929903</v>
      </c>
    </row>
    <row r="9" spans="1:13" ht="30" customHeight="1">
      <c r="A9" s="21" t="s">
        <v>13</v>
      </c>
      <c r="B9" s="6">
        <f t="shared" si="0"/>
        <v>7130</v>
      </c>
      <c r="C9" s="6">
        <f t="shared" si="1"/>
        <v>6956</v>
      </c>
      <c r="D9" s="6">
        <f t="shared" si="2"/>
        <v>5531</v>
      </c>
      <c r="E9" s="5">
        <f t="shared" si="3"/>
        <v>79.51408855664175</v>
      </c>
      <c r="F9" s="6">
        <v>3758</v>
      </c>
      <c r="G9" s="7">
        <v>3748</v>
      </c>
      <c r="H9" s="7">
        <v>2881</v>
      </c>
      <c r="I9" s="5">
        <f t="shared" si="4"/>
        <v>76.86766275346851</v>
      </c>
      <c r="J9" s="8">
        <v>3372</v>
      </c>
      <c r="K9" s="4">
        <v>3208</v>
      </c>
      <c r="L9" s="4">
        <v>2650</v>
      </c>
      <c r="M9" s="5">
        <f t="shared" si="5"/>
        <v>82.60598503740648</v>
      </c>
    </row>
    <row r="10" spans="1:13" ht="30" customHeight="1">
      <c r="A10" s="21" t="s">
        <v>14</v>
      </c>
      <c r="B10" s="6">
        <f t="shared" si="0"/>
        <v>3579</v>
      </c>
      <c r="C10" s="6">
        <f t="shared" si="1"/>
        <v>3396</v>
      </c>
      <c r="D10" s="6">
        <f t="shared" si="2"/>
        <v>2643</v>
      </c>
      <c r="E10" s="5">
        <f t="shared" si="3"/>
        <v>77.8268551236749</v>
      </c>
      <c r="F10" s="6">
        <v>1487</v>
      </c>
      <c r="G10" s="7">
        <v>1454</v>
      </c>
      <c r="H10" s="7">
        <v>1025</v>
      </c>
      <c r="I10" s="5">
        <f t="shared" si="4"/>
        <v>70.49518569463548</v>
      </c>
      <c r="J10" s="8">
        <v>2092</v>
      </c>
      <c r="K10" s="4">
        <v>1942</v>
      </c>
      <c r="L10" s="4">
        <v>1618</v>
      </c>
      <c r="M10" s="5">
        <f t="shared" si="5"/>
        <v>83.31616889804326</v>
      </c>
    </row>
    <row r="11" spans="1:13" ht="30" customHeight="1">
      <c r="A11" s="21" t="s">
        <v>15</v>
      </c>
      <c r="B11" s="6">
        <f t="shared" si="0"/>
        <v>4557</v>
      </c>
      <c r="C11" s="6">
        <f t="shared" si="1"/>
        <v>4525</v>
      </c>
      <c r="D11" s="6">
        <f t="shared" si="2"/>
        <v>3462</v>
      </c>
      <c r="E11" s="5">
        <f t="shared" si="3"/>
        <v>76.50828729281768</v>
      </c>
      <c r="F11" s="6">
        <v>1855</v>
      </c>
      <c r="G11" s="7">
        <v>1832</v>
      </c>
      <c r="H11" s="7">
        <v>1215</v>
      </c>
      <c r="I11" s="5">
        <f t="shared" si="4"/>
        <v>66.32096069868996</v>
      </c>
      <c r="J11" s="8">
        <v>2702</v>
      </c>
      <c r="K11" s="4">
        <v>2693</v>
      </c>
      <c r="L11" s="4">
        <v>2247</v>
      </c>
      <c r="M11" s="5">
        <f t="shared" si="5"/>
        <v>83.43854437430375</v>
      </c>
    </row>
    <row r="12" spans="1:13" ht="30" customHeight="1">
      <c r="A12" s="21" t="s">
        <v>16</v>
      </c>
      <c r="B12" s="6">
        <f t="shared" si="0"/>
        <v>2938</v>
      </c>
      <c r="C12" s="6">
        <f t="shared" si="1"/>
        <v>2588</v>
      </c>
      <c r="D12" s="6">
        <f t="shared" si="2"/>
        <v>2189</v>
      </c>
      <c r="E12" s="5">
        <f t="shared" si="3"/>
        <v>84.58268933539412</v>
      </c>
      <c r="F12" s="6">
        <v>1244</v>
      </c>
      <c r="G12" s="7">
        <v>1019</v>
      </c>
      <c r="H12" s="7">
        <v>815</v>
      </c>
      <c r="I12" s="5">
        <f t="shared" si="4"/>
        <v>79.98037291462218</v>
      </c>
      <c r="J12" s="8">
        <v>1694</v>
      </c>
      <c r="K12" s="4">
        <v>1569</v>
      </c>
      <c r="L12" s="4">
        <v>1374</v>
      </c>
      <c r="M12" s="5">
        <f t="shared" si="5"/>
        <v>87.5717017208413</v>
      </c>
    </row>
    <row r="13" spans="1:13" ht="30" customHeight="1">
      <c r="A13" s="21" t="s">
        <v>17</v>
      </c>
      <c r="B13" s="6">
        <f t="shared" si="0"/>
        <v>3891</v>
      </c>
      <c r="C13" s="6">
        <f t="shared" si="1"/>
        <v>3513</v>
      </c>
      <c r="D13" s="6">
        <f t="shared" si="2"/>
        <v>2919</v>
      </c>
      <c r="E13" s="5">
        <f t="shared" si="3"/>
        <v>83.09137489325363</v>
      </c>
      <c r="F13" s="6">
        <v>1735</v>
      </c>
      <c r="G13" s="7">
        <v>1526</v>
      </c>
      <c r="H13" s="7">
        <v>1209</v>
      </c>
      <c r="I13" s="5">
        <f t="shared" si="4"/>
        <v>79.2267365661861</v>
      </c>
      <c r="J13" s="8">
        <v>2156</v>
      </c>
      <c r="K13" s="4">
        <v>1987</v>
      </c>
      <c r="L13" s="4">
        <v>1710</v>
      </c>
      <c r="M13" s="5">
        <f t="shared" si="5"/>
        <v>86.05938600905888</v>
      </c>
    </row>
    <row r="14" spans="1:13" ht="30" customHeight="1">
      <c r="A14" s="21" t="s">
        <v>18</v>
      </c>
      <c r="B14" s="6">
        <f t="shared" si="0"/>
        <v>12706</v>
      </c>
      <c r="C14" s="6">
        <f t="shared" si="1"/>
        <v>9918</v>
      </c>
      <c r="D14" s="6">
        <f t="shared" si="2"/>
        <v>8600</v>
      </c>
      <c r="E14" s="5">
        <f t="shared" si="3"/>
        <v>86.71103044968743</v>
      </c>
      <c r="F14" s="6">
        <v>4854</v>
      </c>
      <c r="G14" s="7">
        <v>3397</v>
      </c>
      <c r="H14" s="7">
        <v>2829</v>
      </c>
      <c r="I14" s="5">
        <f t="shared" si="4"/>
        <v>83.27936414483368</v>
      </c>
      <c r="J14" s="8">
        <v>7852</v>
      </c>
      <c r="K14" s="4">
        <v>6521</v>
      </c>
      <c r="L14" s="4">
        <v>5771</v>
      </c>
      <c r="M14" s="5">
        <f t="shared" si="5"/>
        <v>88.49869651893881</v>
      </c>
    </row>
    <row r="15" spans="1:13" ht="30" customHeight="1">
      <c r="A15" s="9" t="s">
        <v>19</v>
      </c>
      <c r="B15" s="6">
        <f t="shared" si="0"/>
        <v>657</v>
      </c>
      <c r="C15" s="6">
        <f t="shared" si="1"/>
        <v>541</v>
      </c>
      <c r="D15" s="6">
        <f t="shared" si="2"/>
        <v>504</v>
      </c>
      <c r="E15" s="5">
        <f t="shared" si="3"/>
        <v>93.16081330868762</v>
      </c>
      <c r="F15" s="6">
        <v>281</v>
      </c>
      <c r="G15" s="7">
        <v>204</v>
      </c>
      <c r="H15" s="7">
        <v>188</v>
      </c>
      <c r="I15" s="5">
        <f t="shared" si="4"/>
        <v>92.15686274509804</v>
      </c>
      <c r="J15" s="8">
        <v>376</v>
      </c>
      <c r="K15" s="4">
        <v>337</v>
      </c>
      <c r="L15" s="4">
        <v>316</v>
      </c>
      <c r="M15" s="5">
        <f t="shared" si="5"/>
        <v>93.76854599406528</v>
      </c>
    </row>
    <row r="16" spans="1:13" ht="30" customHeight="1">
      <c r="A16" s="9" t="s">
        <v>20</v>
      </c>
      <c r="B16" s="6">
        <f t="shared" si="0"/>
        <v>3109</v>
      </c>
      <c r="C16" s="6">
        <f t="shared" si="1"/>
        <v>2924</v>
      </c>
      <c r="D16" s="6">
        <f t="shared" si="2"/>
        <v>2658</v>
      </c>
      <c r="E16" s="5">
        <f t="shared" si="3"/>
        <v>90.90287277701779</v>
      </c>
      <c r="F16" s="6">
        <v>1138</v>
      </c>
      <c r="G16" s="7">
        <v>963</v>
      </c>
      <c r="H16" s="7">
        <v>864</v>
      </c>
      <c r="I16" s="5">
        <f t="shared" si="4"/>
        <v>89.7196261682243</v>
      </c>
      <c r="J16" s="8">
        <v>1971</v>
      </c>
      <c r="K16" s="4">
        <v>1961</v>
      </c>
      <c r="L16" s="4">
        <v>1794</v>
      </c>
      <c r="M16" s="5">
        <f t="shared" si="5"/>
        <v>91.48393676695564</v>
      </c>
    </row>
    <row r="17" spans="1:13" ht="30" customHeight="1">
      <c r="A17" s="9" t="s">
        <v>21</v>
      </c>
      <c r="B17" s="6">
        <f t="shared" si="0"/>
        <v>758</v>
      </c>
      <c r="C17" s="6">
        <f t="shared" si="1"/>
        <v>651</v>
      </c>
      <c r="D17" s="6">
        <f t="shared" si="2"/>
        <v>617</v>
      </c>
      <c r="E17" s="5">
        <f t="shared" si="3"/>
        <v>94.77726574500768</v>
      </c>
      <c r="F17" s="6">
        <v>212</v>
      </c>
      <c r="G17" s="7">
        <v>115</v>
      </c>
      <c r="H17" s="7">
        <v>109</v>
      </c>
      <c r="I17" s="5">
        <f t="shared" si="4"/>
        <v>94.78260869565217</v>
      </c>
      <c r="J17" s="8">
        <v>546</v>
      </c>
      <c r="K17" s="4">
        <v>536</v>
      </c>
      <c r="L17" s="4">
        <v>508</v>
      </c>
      <c r="M17" s="5">
        <f t="shared" si="5"/>
        <v>94.77611940298507</v>
      </c>
    </row>
    <row r="18" spans="1:13" ht="30" customHeight="1">
      <c r="A18" s="9" t="s">
        <v>22</v>
      </c>
      <c r="B18" s="6">
        <f t="shared" si="0"/>
        <v>646</v>
      </c>
      <c r="C18" s="6">
        <f t="shared" si="1"/>
        <v>547</v>
      </c>
      <c r="D18" s="6">
        <f t="shared" si="2"/>
        <v>448</v>
      </c>
      <c r="E18" s="5">
        <f t="shared" si="3"/>
        <v>81.90127970749543</v>
      </c>
      <c r="F18" s="6">
        <v>201</v>
      </c>
      <c r="G18" s="7">
        <v>112</v>
      </c>
      <c r="H18" s="7">
        <v>78</v>
      </c>
      <c r="I18" s="5">
        <f t="shared" si="4"/>
        <v>69.64285714285714</v>
      </c>
      <c r="J18" s="8">
        <v>445</v>
      </c>
      <c r="K18" s="4">
        <v>435</v>
      </c>
      <c r="L18" s="4">
        <v>370</v>
      </c>
      <c r="M18" s="5">
        <f t="shared" si="5"/>
        <v>85.0574712643678</v>
      </c>
    </row>
    <row r="19" spans="1:13" ht="30" customHeight="1">
      <c r="A19" s="9" t="s">
        <v>23</v>
      </c>
      <c r="B19" s="6">
        <f t="shared" si="0"/>
        <v>1235</v>
      </c>
      <c r="C19" s="6">
        <f t="shared" si="1"/>
        <v>1106</v>
      </c>
      <c r="D19" s="6">
        <f t="shared" si="2"/>
        <v>984</v>
      </c>
      <c r="E19" s="5">
        <f t="shared" si="3"/>
        <v>88.96925858951175</v>
      </c>
      <c r="F19" s="6">
        <v>365</v>
      </c>
      <c r="G19" s="7">
        <v>246</v>
      </c>
      <c r="H19" s="7">
        <v>215</v>
      </c>
      <c r="I19" s="5">
        <f t="shared" si="4"/>
        <v>87.39837398373984</v>
      </c>
      <c r="J19" s="8">
        <v>870</v>
      </c>
      <c r="K19" s="4">
        <v>860</v>
      </c>
      <c r="L19" s="4">
        <v>769</v>
      </c>
      <c r="M19" s="5">
        <f t="shared" si="5"/>
        <v>89.4186046511628</v>
      </c>
    </row>
    <row r="20" spans="1:13" ht="30" customHeight="1">
      <c r="A20" s="9" t="s">
        <v>24</v>
      </c>
      <c r="B20" s="6">
        <f t="shared" si="0"/>
        <v>653</v>
      </c>
      <c r="C20" s="6">
        <f t="shared" si="1"/>
        <v>550</v>
      </c>
      <c r="D20" s="6">
        <f t="shared" si="2"/>
        <v>348</v>
      </c>
      <c r="E20" s="5">
        <f t="shared" si="3"/>
        <v>63.272727272727266</v>
      </c>
      <c r="F20" s="6">
        <v>326</v>
      </c>
      <c r="G20" s="7">
        <v>316</v>
      </c>
      <c r="H20" s="7">
        <v>173</v>
      </c>
      <c r="I20" s="5">
        <f t="shared" si="4"/>
        <v>54.74683544303798</v>
      </c>
      <c r="J20" s="8">
        <v>327</v>
      </c>
      <c r="K20" s="4">
        <v>234</v>
      </c>
      <c r="L20" s="4">
        <v>175</v>
      </c>
      <c r="M20" s="5">
        <f t="shared" si="5"/>
        <v>74.78632478632478</v>
      </c>
    </row>
    <row r="21" spans="1:13" ht="30" customHeight="1">
      <c r="A21" s="9" t="s">
        <v>25</v>
      </c>
      <c r="B21" s="6">
        <f t="shared" si="0"/>
        <v>670</v>
      </c>
      <c r="C21" s="6">
        <f t="shared" si="1"/>
        <v>522</v>
      </c>
      <c r="D21" s="6">
        <f t="shared" si="2"/>
        <v>396</v>
      </c>
      <c r="E21" s="5">
        <f t="shared" si="3"/>
        <v>75.86206896551724</v>
      </c>
      <c r="F21" s="6">
        <v>280</v>
      </c>
      <c r="G21" s="7">
        <v>142</v>
      </c>
      <c r="H21" s="7">
        <v>106</v>
      </c>
      <c r="I21" s="5">
        <f t="shared" si="4"/>
        <v>74.64788732394366</v>
      </c>
      <c r="J21" s="8">
        <v>390</v>
      </c>
      <c r="K21" s="4">
        <v>380</v>
      </c>
      <c r="L21" s="4">
        <v>290</v>
      </c>
      <c r="M21" s="5">
        <f t="shared" si="5"/>
        <v>76.31578947368422</v>
      </c>
    </row>
    <row r="22" spans="1:13" ht="30" customHeight="1">
      <c r="A22" s="9" t="s">
        <v>26</v>
      </c>
      <c r="B22" s="6">
        <f t="shared" si="0"/>
        <v>541</v>
      </c>
      <c r="C22" s="6">
        <f t="shared" si="1"/>
        <v>331</v>
      </c>
      <c r="D22" s="6">
        <f t="shared" si="2"/>
        <v>249</v>
      </c>
      <c r="E22" s="5">
        <f t="shared" si="3"/>
        <v>75.22658610271903</v>
      </c>
      <c r="F22" s="6">
        <v>232</v>
      </c>
      <c r="G22" s="7">
        <v>102</v>
      </c>
      <c r="H22" s="7">
        <v>71</v>
      </c>
      <c r="I22" s="5">
        <f t="shared" si="4"/>
        <v>69.6078431372549</v>
      </c>
      <c r="J22" s="8">
        <v>309</v>
      </c>
      <c r="K22" s="4">
        <v>229</v>
      </c>
      <c r="L22" s="4">
        <v>178</v>
      </c>
      <c r="M22" s="5">
        <f t="shared" si="5"/>
        <v>77.72925764192141</v>
      </c>
    </row>
    <row r="23" spans="1:13" ht="30" customHeight="1">
      <c r="A23" s="9" t="s">
        <v>27</v>
      </c>
      <c r="B23" s="6">
        <f t="shared" si="0"/>
        <v>1154</v>
      </c>
      <c r="C23" s="6">
        <f t="shared" si="1"/>
        <v>680</v>
      </c>
      <c r="D23" s="6">
        <f t="shared" si="2"/>
        <v>613</v>
      </c>
      <c r="E23" s="5">
        <f t="shared" si="3"/>
        <v>90.14705882352942</v>
      </c>
      <c r="F23" s="6">
        <v>495</v>
      </c>
      <c r="G23" s="7">
        <v>333</v>
      </c>
      <c r="H23" s="7">
        <v>310</v>
      </c>
      <c r="I23" s="5">
        <f t="shared" si="4"/>
        <v>93.09309309309309</v>
      </c>
      <c r="J23" s="8">
        <v>659</v>
      </c>
      <c r="K23" s="4">
        <v>347</v>
      </c>
      <c r="L23" s="4">
        <v>303</v>
      </c>
      <c r="M23" s="5">
        <f t="shared" si="5"/>
        <v>87.31988472622479</v>
      </c>
    </row>
    <row r="24" spans="1:13" ht="30" customHeight="1">
      <c r="A24" s="9" t="s">
        <v>28</v>
      </c>
      <c r="B24" s="6">
        <f t="shared" si="0"/>
        <v>258</v>
      </c>
      <c r="C24" s="6">
        <f t="shared" si="1"/>
        <v>129</v>
      </c>
      <c r="D24" s="6">
        <f t="shared" si="2"/>
        <v>93</v>
      </c>
      <c r="E24" s="5">
        <f t="shared" si="3"/>
        <v>72.09302325581395</v>
      </c>
      <c r="F24" s="6">
        <v>111</v>
      </c>
      <c r="G24" s="7">
        <v>64</v>
      </c>
      <c r="H24" s="7">
        <v>43</v>
      </c>
      <c r="I24" s="5">
        <f t="shared" si="4"/>
        <v>67.1875</v>
      </c>
      <c r="J24" s="8">
        <v>147</v>
      </c>
      <c r="K24" s="4">
        <v>65</v>
      </c>
      <c r="L24" s="4">
        <v>50</v>
      </c>
      <c r="M24" s="5">
        <f t="shared" si="5"/>
        <v>76.92307692307693</v>
      </c>
    </row>
    <row r="25" spans="1:13" ht="30" customHeight="1">
      <c r="A25" s="9" t="s">
        <v>29</v>
      </c>
      <c r="B25" s="6">
        <f t="shared" si="0"/>
        <v>592</v>
      </c>
      <c r="C25" s="6">
        <f t="shared" si="1"/>
        <v>363</v>
      </c>
      <c r="D25" s="6">
        <f t="shared" si="2"/>
        <v>296</v>
      </c>
      <c r="E25" s="5">
        <f t="shared" si="3"/>
        <v>81.5426997245179</v>
      </c>
      <c r="F25" s="6">
        <v>254</v>
      </c>
      <c r="G25" s="7">
        <v>254</v>
      </c>
      <c r="H25" s="7">
        <v>204</v>
      </c>
      <c r="I25" s="5">
        <f t="shared" si="4"/>
        <v>80.31496062992126</v>
      </c>
      <c r="J25" s="8">
        <v>338</v>
      </c>
      <c r="K25" s="4">
        <v>109</v>
      </c>
      <c r="L25" s="4">
        <v>92</v>
      </c>
      <c r="M25" s="5">
        <f t="shared" si="5"/>
        <v>84.40366972477065</v>
      </c>
    </row>
    <row r="26" spans="1:13" ht="30" customHeight="1">
      <c r="A26" s="9" t="s">
        <v>30</v>
      </c>
      <c r="B26" s="6">
        <f t="shared" si="0"/>
        <v>199</v>
      </c>
      <c r="C26" s="6">
        <f t="shared" si="1"/>
        <v>99</v>
      </c>
      <c r="D26" s="6">
        <f t="shared" si="2"/>
        <v>92</v>
      </c>
      <c r="E26" s="5">
        <f t="shared" si="3"/>
        <v>92.92929292929293</v>
      </c>
      <c r="F26" s="6">
        <v>86</v>
      </c>
      <c r="G26" s="7">
        <v>43</v>
      </c>
      <c r="H26" s="7">
        <v>40</v>
      </c>
      <c r="I26" s="5">
        <f t="shared" si="4"/>
        <v>93.02325581395348</v>
      </c>
      <c r="J26" s="8">
        <v>113</v>
      </c>
      <c r="K26" s="4">
        <v>56</v>
      </c>
      <c r="L26" s="4">
        <v>52</v>
      </c>
      <c r="M26" s="5">
        <f t="shared" si="5"/>
        <v>92.85714285714286</v>
      </c>
    </row>
    <row r="27" spans="1:13" ht="30" customHeight="1">
      <c r="A27" s="9" t="s">
        <v>31</v>
      </c>
      <c r="B27" s="6">
        <f t="shared" si="0"/>
        <v>790</v>
      </c>
      <c r="C27" s="6">
        <f t="shared" si="1"/>
        <v>463</v>
      </c>
      <c r="D27" s="6">
        <f t="shared" si="2"/>
        <v>393</v>
      </c>
      <c r="E27" s="5">
        <f t="shared" si="3"/>
        <v>84.88120950323975</v>
      </c>
      <c r="F27" s="6">
        <v>339</v>
      </c>
      <c r="G27" s="7">
        <v>255</v>
      </c>
      <c r="H27" s="7">
        <v>217</v>
      </c>
      <c r="I27" s="5">
        <f t="shared" si="4"/>
        <v>85.09803921568627</v>
      </c>
      <c r="J27" s="8">
        <v>451</v>
      </c>
      <c r="K27" s="4">
        <v>208</v>
      </c>
      <c r="L27" s="4">
        <v>176</v>
      </c>
      <c r="M27" s="5">
        <f t="shared" si="5"/>
        <v>84.61538461538461</v>
      </c>
    </row>
    <row r="28" spans="1:13" ht="30" customHeight="1">
      <c r="A28" s="9" t="s">
        <v>32</v>
      </c>
      <c r="B28" s="6">
        <f t="shared" si="0"/>
        <v>883</v>
      </c>
      <c r="C28" s="6">
        <f t="shared" si="1"/>
        <v>682</v>
      </c>
      <c r="D28" s="6">
        <f t="shared" si="2"/>
        <v>619</v>
      </c>
      <c r="E28" s="5">
        <f t="shared" si="3"/>
        <v>90.76246334310851</v>
      </c>
      <c r="F28" s="6">
        <v>293</v>
      </c>
      <c r="G28" s="7">
        <v>102</v>
      </c>
      <c r="H28" s="7">
        <v>85</v>
      </c>
      <c r="I28" s="5">
        <f t="shared" si="4"/>
        <v>83.33333333333334</v>
      </c>
      <c r="J28" s="8">
        <v>590</v>
      </c>
      <c r="K28" s="4">
        <v>580</v>
      </c>
      <c r="L28" s="4">
        <v>534</v>
      </c>
      <c r="M28" s="5">
        <f t="shared" si="5"/>
        <v>92.06896551724138</v>
      </c>
    </row>
    <row r="29" spans="1:13" ht="30" customHeight="1">
      <c r="A29" s="9" t="s">
        <v>33</v>
      </c>
      <c r="B29" s="6">
        <f t="shared" si="0"/>
        <v>561</v>
      </c>
      <c r="C29" s="6">
        <f t="shared" si="1"/>
        <v>330</v>
      </c>
      <c r="D29" s="6">
        <f t="shared" si="2"/>
        <v>290</v>
      </c>
      <c r="E29" s="5">
        <f t="shared" si="3"/>
        <v>87.87878787878788</v>
      </c>
      <c r="F29" s="6">
        <v>241</v>
      </c>
      <c r="G29" s="7">
        <v>146</v>
      </c>
      <c r="H29" s="7">
        <v>126</v>
      </c>
      <c r="I29" s="5">
        <f t="shared" si="4"/>
        <v>86.3013698630137</v>
      </c>
      <c r="J29" s="8">
        <v>320</v>
      </c>
      <c r="K29" s="4">
        <v>184</v>
      </c>
      <c r="L29" s="4">
        <v>164</v>
      </c>
      <c r="M29" s="5">
        <f t="shared" si="5"/>
        <v>89.13043478260869</v>
      </c>
    </row>
    <row r="30" spans="1:13" ht="30" customHeight="1">
      <c r="A30" s="21" t="s">
        <v>34</v>
      </c>
      <c r="B30" s="6">
        <f t="shared" si="0"/>
        <v>199</v>
      </c>
      <c r="C30" s="6">
        <f t="shared" si="1"/>
        <v>151</v>
      </c>
      <c r="D30" s="6">
        <f t="shared" si="2"/>
        <v>131</v>
      </c>
      <c r="E30" s="5">
        <f t="shared" si="3"/>
        <v>86.75496688741721</v>
      </c>
      <c r="F30" s="6">
        <v>67</v>
      </c>
      <c r="G30" s="7">
        <v>39</v>
      </c>
      <c r="H30" s="7">
        <v>32</v>
      </c>
      <c r="I30" s="5">
        <f t="shared" si="4"/>
        <v>82.05128205128204</v>
      </c>
      <c r="J30" s="8">
        <v>132</v>
      </c>
      <c r="K30" s="4">
        <v>112</v>
      </c>
      <c r="L30" s="4">
        <v>99</v>
      </c>
      <c r="M30" s="5">
        <f t="shared" si="5"/>
        <v>88.39285714285714</v>
      </c>
    </row>
    <row r="31" spans="1:13" ht="30" customHeight="1">
      <c r="A31" s="9" t="s">
        <v>35</v>
      </c>
      <c r="B31" s="6">
        <f t="shared" si="0"/>
        <v>169</v>
      </c>
      <c r="C31" s="6">
        <f t="shared" si="1"/>
        <v>133</v>
      </c>
      <c r="D31" s="6">
        <f t="shared" si="2"/>
        <v>114</v>
      </c>
      <c r="E31" s="5">
        <f t="shared" si="3"/>
        <v>85.71428571428571</v>
      </c>
      <c r="F31" s="6">
        <v>63</v>
      </c>
      <c r="G31" s="7">
        <v>37</v>
      </c>
      <c r="H31" s="7">
        <v>30</v>
      </c>
      <c r="I31" s="5">
        <f t="shared" si="4"/>
        <v>81.08108108108108</v>
      </c>
      <c r="J31" s="8">
        <v>106</v>
      </c>
      <c r="K31" s="4">
        <v>96</v>
      </c>
      <c r="L31" s="4">
        <v>84</v>
      </c>
      <c r="M31" s="5">
        <f t="shared" si="5"/>
        <v>87.5</v>
      </c>
    </row>
    <row r="32" spans="1:13" ht="30" customHeight="1">
      <c r="A32" s="10" t="s">
        <v>36</v>
      </c>
      <c r="B32" s="11">
        <f>F32+J32</f>
        <v>30</v>
      </c>
      <c r="C32" s="12">
        <f>G32+K32</f>
        <v>18</v>
      </c>
      <c r="D32" s="12">
        <v>5</v>
      </c>
      <c r="E32" s="13">
        <f t="shared" si="3"/>
        <v>27.77777777777778</v>
      </c>
      <c r="F32" s="12">
        <v>4</v>
      </c>
      <c r="G32" s="14">
        <v>2</v>
      </c>
      <c r="H32" s="15">
        <v>2</v>
      </c>
      <c r="I32" s="16" t="s">
        <v>37</v>
      </c>
      <c r="J32" s="17">
        <v>26</v>
      </c>
      <c r="K32" s="18">
        <v>16</v>
      </c>
      <c r="L32" s="18">
        <v>15</v>
      </c>
      <c r="M32" s="13">
        <f t="shared" si="5"/>
        <v>93.75</v>
      </c>
    </row>
  </sheetData>
  <sheetProtection/>
  <mergeCells count="6">
    <mergeCell ref="A1:L1"/>
    <mergeCell ref="F3:I3"/>
    <mergeCell ref="J3:M3"/>
    <mergeCell ref="A2:M2"/>
    <mergeCell ref="A3:A4"/>
    <mergeCell ref="B3:E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CPA</cp:lastModifiedBy>
  <cp:lastPrinted>2013-06-20T07:03:37Z</cp:lastPrinted>
  <dcterms:created xsi:type="dcterms:W3CDTF">2012-08-20T08:16:12Z</dcterms:created>
  <dcterms:modified xsi:type="dcterms:W3CDTF">2013-07-01T08:30:40Z</dcterms:modified>
  <cp:category/>
  <cp:version/>
  <cp:contentType/>
  <cp:contentStatus/>
</cp:coreProperties>
</file>