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7136" windowHeight="7812" activeTab="0"/>
  </bookViews>
  <sheets>
    <sheet name="表4-2" sheetId="1" r:id="rId1"/>
  </sheets>
  <definedNames>
    <definedName name="_xlnm.Print_Area" localSheetId="0">'表4-2'!$A$1:$F$53</definedName>
  </definedNames>
  <calcPr fullCalcOnLoad="1"/>
</workbook>
</file>

<file path=xl/sharedStrings.xml><?xml version="1.0" encoding="utf-8"?>
<sst xmlns="http://schemas.openxmlformats.org/spreadsheetml/2006/main" count="66" uniqueCount="31">
  <si>
    <t>表4-2「整合住宅補貼資源實施方案」申請人身分概況</t>
  </si>
  <si>
    <t>單位：戶；%</t>
  </si>
  <si>
    <t>類別</t>
  </si>
  <si>
    <t>申請戶數</t>
  </si>
  <si>
    <t>申請比例</t>
  </si>
  <si>
    <t>核准戶數</t>
  </si>
  <si>
    <t>核准率</t>
  </si>
  <si>
    <t>第一類</t>
  </si>
  <si>
    <t>小計戶數</t>
  </si>
  <si>
    <t>第二類</t>
  </si>
  <si>
    <t>修繕住宅貸款利息補貼</t>
  </si>
  <si>
    <t>租金補貼</t>
  </si>
  <si>
    <t>中華民國102年度</t>
  </si>
  <si>
    <t>自購住宅貸款利息補貼</t>
  </si>
  <si>
    <t xml:space="preserve"> 低收入戶</t>
  </si>
  <si>
    <t xml:space="preserve"> 特殊境遇家庭</t>
  </si>
  <si>
    <t xml:space="preserve"> 災民</t>
  </si>
  <si>
    <t xml:space="preserve"> 遊民</t>
  </si>
  <si>
    <t xml:space="preserve"> 原住民</t>
  </si>
  <si>
    <t xml:space="preserve"> 65歲以上老人</t>
  </si>
  <si>
    <t xml:space="preserve"> 其他經中央主關機關認定者</t>
  </si>
  <si>
    <t>註：                                                                                                                                                                                                                     1.第一類：家庭成員具下列條件之一者：(1)低收入戶(2)特殊境遇家庭(3)育有未成年子女3人以上(4)於安置教養機構或寄養家庭結束安置無法返家，未滿25歲(5)受家庭暴力侵害者及其子女(6)身心障礙者(7)感染人類免疫缺乏病毒者或罹患後天免疫缺乏症候群者(8)災民(9)遊民(10)原住民(11)65歲以上老人(12)其他經中央主關機關認定者。第二類：家庭成員不具第一類條件者。
2.本表因案件身分別可能有重覆狀況，故總戶數可能小於各類身分別之加總。                                                                                       3.申請比例之計算方式為申請戶數/總戶數。</t>
  </si>
  <si>
    <t>-</t>
  </si>
  <si>
    <t>-</t>
  </si>
  <si>
    <t xml:space="preserve"> 育有未成年子女3人以上</t>
  </si>
  <si>
    <t xml:space="preserve"> 受家庭暴力侵害者及其子女</t>
  </si>
  <si>
    <t xml:space="preserve"> 身心障礙者</t>
  </si>
  <si>
    <t xml:space="preserve"> 感染人類免疫缺乏病毒者或罹患後天免疫缺乏症候群者</t>
  </si>
  <si>
    <t xml:space="preserve"> 於安置教養機構或寄養家庭結束安置無法返家，未滿25歲</t>
  </si>
  <si>
    <t>總計</t>
  </si>
  <si>
    <t>小計戶數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</si>
</sst>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_-;\-* #,##0_-;_-* &quot;-&quot;??_-;_-@_-"/>
    <numFmt numFmtId="181" formatCode="0.00_);[Red]\(0.00\)"/>
    <numFmt numFmtId="182" formatCode="[$-404]AM/PM\ hh:mm:ss"/>
    <numFmt numFmtId="183" formatCode="#,##0_ "/>
    <numFmt numFmtId="184" formatCode="#,##0.00_ "/>
    <numFmt numFmtId="185" formatCode="#,##0_);[Red]\(#,##0\)"/>
    <numFmt numFmtId="186" formatCode="0.00_ "/>
    <numFmt numFmtId="187" formatCode="0_ 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Arial"/>
      <family val="2"/>
    </font>
    <font>
      <b/>
      <sz val="12"/>
      <name val="標楷體"/>
      <family val="4"/>
    </font>
    <font>
      <sz val="10"/>
      <name val="標楷體"/>
      <family val="4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8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4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181" fontId="6" fillId="0" borderId="0" xfId="0" applyNumberFormat="1" applyFont="1" applyAlignment="1">
      <alignment/>
    </xf>
    <xf numFmtId="181" fontId="6" fillId="0" borderId="0" xfId="0" applyNumberFormat="1" applyFont="1" applyFill="1" applyBorder="1" applyAlignment="1">
      <alignment/>
    </xf>
    <xf numFmtId="181" fontId="6" fillId="0" borderId="3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5" fontId="6" fillId="0" borderId="3" xfId="0" applyNumberFormat="1" applyFont="1" applyFill="1" applyBorder="1" applyAlignment="1">
      <alignment/>
    </xf>
    <xf numFmtId="185" fontId="6" fillId="0" borderId="0" xfId="0" applyNumberFormat="1" applyFont="1" applyAlignment="1">
      <alignment/>
    </xf>
    <xf numFmtId="185" fontId="6" fillId="0" borderId="0" xfId="0" applyNumberFormat="1" applyFont="1" applyBorder="1" applyAlignment="1">
      <alignment/>
    </xf>
    <xf numFmtId="185" fontId="6" fillId="0" borderId="3" xfId="0" applyNumberFormat="1" applyFont="1" applyBorder="1" applyAlignment="1">
      <alignment/>
    </xf>
    <xf numFmtId="185" fontId="6" fillId="0" borderId="7" xfId="0" applyNumberFormat="1" applyFont="1" applyFill="1" applyBorder="1" applyAlignment="1">
      <alignment/>
    </xf>
    <xf numFmtId="185" fontId="6" fillId="0" borderId="1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5" xfId="0" applyFont="1" applyBorder="1" applyAlignment="1">
      <alignment/>
    </xf>
    <xf numFmtId="181" fontId="6" fillId="0" borderId="0" xfId="0" applyNumberFormat="1" applyFont="1" applyFill="1" applyBorder="1" applyAlignment="1">
      <alignment horizontal="right"/>
    </xf>
    <xf numFmtId="0" fontId="8" fillId="0" borderId="8" xfId="0" applyFont="1" applyBorder="1" applyAlignment="1">
      <alignment wrapText="1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7" fillId="0" borderId="3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8" fillId="0" borderId="9" xfId="0" applyFont="1" applyFill="1" applyBorder="1" applyAlignment="1">
      <alignment wrapText="1"/>
    </xf>
    <xf numFmtId="0" fontId="9" fillId="0" borderId="9" xfId="0" applyFont="1" applyBorder="1" applyAlignment="1">
      <alignment/>
    </xf>
    <xf numFmtId="0" fontId="0" fillId="0" borderId="0" xfId="0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="80" zoomScaleNormal="80" zoomScaleSheetLayoutView="80" workbookViewId="0" topLeftCell="A4">
      <selection activeCell="B10" sqref="B10"/>
    </sheetView>
  </sheetViews>
  <sheetFormatPr defaultColWidth="9.00390625" defaultRowHeight="16.5"/>
  <cols>
    <col min="2" max="2" width="36.875" style="0" customWidth="1"/>
    <col min="3" max="6" width="15.75390625" style="0" customWidth="1"/>
  </cols>
  <sheetData>
    <row r="1" spans="1:6" ht="39" customHeight="1">
      <c r="A1" s="38" t="s">
        <v>0</v>
      </c>
      <c r="B1" s="38"/>
      <c r="C1" s="38"/>
      <c r="D1" s="38"/>
      <c r="E1" s="38"/>
      <c r="F1" s="38"/>
    </row>
    <row r="2" spans="1:6" ht="18.75" customHeight="1">
      <c r="A2" s="1"/>
      <c r="B2" s="1"/>
      <c r="C2" s="1"/>
      <c r="D2" s="2" t="s">
        <v>12</v>
      </c>
      <c r="E2" s="1"/>
      <c r="F2" s="2" t="s">
        <v>1</v>
      </c>
    </row>
    <row r="3" spans="1:6" ht="27" customHeight="1">
      <c r="A3" s="36" t="s">
        <v>2</v>
      </c>
      <c r="B3" s="37"/>
      <c r="C3" s="3" t="s">
        <v>3</v>
      </c>
      <c r="D3" s="3" t="s">
        <v>4</v>
      </c>
      <c r="E3" s="3" t="s">
        <v>5</v>
      </c>
      <c r="F3" s="4" t="s">
        <v>6</v>
      </c>
    </row>
    <row r="4" spans="1:6" ht="19.5" customHeight="1">
      <c r="A4" s="27" t="s">
        <v>13</v>
      </c>
      <c r="B4" s="28"/>
      <c r="C4" s="7"/>
      <c r="D4" s="8"/>
      <c r="E4" s="8"/>
      <c r="F4" s="13"/>
    </row>
    <row r="5" spans="1:6" ht="19.5" customHeight="1">
      <c r="A5" s="29" t="s">
        <v>29</v>
      </c>
      <c r="B5" s="12"/>
      <c r="C5" s="21">
        <v>6228</v>
      </c>
      <c r="D5" s="15">
        <f>C5/$C$5*100</f>
        <v>100</v>
      </c>
      <c r="E5" s="17">
        <v>3840</v>
      </c>
      <c r="F5" s="15">
        <f>E5/C5*100</f>
        <v>61.657032755298644</v>
      </c>
    </row>
    <row r="6" spans="1:6" ht="19.5" customHeight="1">
      <c r="A6" s="30" t="s">
        <v>7</v>
      </c>
      <c r="B6" s="9" t="s">
        <v>30</v>
      </c>
      <c r="C6" s="16">
        <f>C5-C19</f>
        <v>1088</v>
      </c>
      <c r="D6" s="14">
        <f>D5-D19</f>
        <v>17.469492614001283</v>
      </c>
      <c r="E6" s="16">
        <f>E5-E19</f>
        <v>698</v>
      </c>
      <c r="F6" s="14">
        <f aca="true" t="shared" si="0" ref="F6:F19">E6/C6*100</f>
        <v>64.15441176470588</v>
      </c>
    </row>
    <row r="7" spans="1:6" ht="19.5" customHeight="1">
      <c r="A7" s="31"/>
      <c r="B7" s="23" t="s">
        <v>14</v>
      </c>
      <c r="C7" s="16">
        <v>115</v>
      </c>
      <c r="D7" s="14">
        <f aca="true" t="shared" si="1" ref="D7:D19">C7/$C$5*100</f>
        <v>1.846499678869621</v>
      </c>
      <c r="E7" s="16">
        <v>97</v>
      </c>
      <c r="F7" s="14">
        <f t="shared" si="0"/>
        <v>84.34782608695653</v>
      </c>
    </row>
    <row r="8" spans="1:6" ht="19.5" customHeight="1">
      <c r="A8" s="31"/>
      <c r="B8" s="23" t="s">
        <v>15</v>
      </c>
      <c r="C8" s="16">
        <v>25</v>
      </c>
      <c r="D8" s="14">
        <f t="shared" si="1"/>
        <v>0.401412973667309</v>
      </c>
      <c r="E8" s="16">
        <v>23</v>
      </c>
      <c r="F8" s="14">
        <f t="shared" si="0"/>
        <v>92</v>
      </c>
    </row>
    <row r="9" spans="1:6" ht="19.5" customHeight="1">
      <c r="A9" s="31"/>
      <c r="B9" s="23" t="s">
        <v>24</v>
      </c>
      <c r="C9" s="16">
        <v>293</v>
      </c>
      <c r="D9" s="14">
        <f t="shared" si="1"/>
        <v>4.70456005138086</v>
      </c>
      <c r="E9" s="16">
        <v>195</v>
      </c>
      <c r="F9" s="14">
        <f t="shared" si="0"/>
        <v>66.55290102389078</v>
      </c>
    </row>
    <row r="10" spans="1:6" ht="31.5" customHeight="1">
      <c r="A10" s="31"/>
      <c r="B10" s="26" t="s">
        <v>28</v>
      </c>
      <c r="C10" s="16">
        <v>0</v>
      </c>
      <c r="D10" s="14">
        <f t="shared" si="1"/>
        <v>0</v>
      </c>
      <c r="E10" s="16">
        <v>0</v>
      </c>
      <c r="F10" s="25" t="s">
        <v>22</v>
      </c>
    </row>
    <row r="11" spans="1:6" ht="19.5" customHeight="1">
      <c r="A11" s="31"/>
      <c r="B11" s="23" t="s">
        <v>25</v>
      </c>
      <c r="C11" s="16">
        <v>13</v>
      </c>
      <c r="D11" s="14">
        <f t="shared" si="1"/>
        <v>0.20873474630700067</v>
      </c>
      <c r="E11" s="16">
        <v>11</v>
      </c>
      <c r="F11" s="25">
        <f t="shared" si="0"/>
        <v>84.61538461538461</v>
      </c>
    </row>
    <row r="12" spans="1:6" ht="19.5" customHeight="1">
      <c r="A12" s="31"/>
      <c r="B12" s="23" t="s">
        <v>26</v>
      </c>
      <c r="C12" s="16">
        <v>567</v>
      </c>
      <c r="D12" s="14">
        <f t="shared" si="1"/>
        <v>9.104046242774565</v>
      </c>
      <c r="E12" s="16">
        <v>358</v>
      </c>
      <c r="F12" s="25">
        <f t="shared" si="0"/>
        <v>63.13932980599647</v>
      </c>
    </row>
    <row r="13" spans="1:6" ht="27" customHeight="1">
      <c r="A13" s="31"/>
      <c r="B13" s="26" t="s">
        <v>27</v>
      </c>
      <c r="C13" s="16">
        <v>3</v>
      </c>
      <c r="D13" s="14">
        <f t="shared" si="1"/>
        <v>0.04816955684007707</v>
      </c>
      <c r="E13" s="16">
        <v>2</v>
      </c>
      <c r="F13" s="25">
        <f t="shared" si="0"/>
        <v>66.66666666666666</v>
      </c>
    </row>
    <row r="14" spans="1:6" ht="19.5" customHeight="1">
      <c r="A14" s="31"/>
      <c r="B14" s="23" t="s">
        <v>16</v>
      </c>
      <c r="C14" s="16">
        <v>0</v>
      </c>
      <c r="D14" s="14">
        <f t="shared" si="1"/>
        <v>0</v>
      </c>
      <c r="E14" s="16">
        <v>0</v>
      </c>
      <c r="F14" s="25" t="s">
        <v>23</v>
      </c>
    </row>
    <row r="15" spans="1:6" ht="19.5" customHeight="1">
      <c r="A15" s="31"/>
      <c r="B15" s="23" t="s">
        <v>17</v>
      </c>
      <c r="C15" s="16">
        <v>0</v>
      </c>
      <c r="D15" s="14">
        <f t="shared" si="1"/>
        <v>0</v>
      </c>
      <c r="E15" s="16">
        <v>0</v>
      </c>
      <c r="F15" s="25" t="s">
        <v>22</v>
      </c>
    </row>
    <row r="16" spans="1:6" ht="19.5" customHeight="1">
      <c r="A16" s="31"/>
      <c r="B16" s="23" t="s">
        <v>18</v>
      </c>
      <c r="C16" s="16">
        <v>174</v>
      </c>
      <c r="D16" s="14">
        <f t="shared" si="1"/>
        <v>2.7938342967244703</v>
      </c>
      <c r="E16" s="16">
        <v>105</v>
      </c>
      <c r="F16" s="25">
        <f t="shared" si="0"/>
        <v>60.3448275862069</v>
      </c>
    </row>
    <row r="17" spans="1:6" ht="19.5" customHeight="1">
      <c r="A17" s="31"/>
      <c r="B17" s="23" t="s">
        <v>19</v>
      </c>
      <c r="C17" s="16">
        <v>6</v>
      </c>
      <c r="D17" s="14">
        <f t="shared" si="1"/>
        <v>0.09633911368015415</v>
      </c>
      <c r="E17" s="16">
        <v>5</v>
      </c>
      <c r="F17" s="25">
        <f t="shared" si="0"/>
        <v>83.33333333333334</v>
      </c>
    </row>
    <row r="18" spans="1:6" ht="19.5" customHeight="1">
      <c r="A18" s="32"/>
      <c r="B18" s="24" t="s">
        <v>20</v>
      </c>
      <c r="C18" s="16">
        <v>0</v>
      </c>
      <c r="D18" s="14">
        <f t="shared" si="1"/>
        <v>0</v>
      </c>
      <c r="E18" s="16">
        <v>0</v>
      </c>
      <c r="F18" s="25" t="s">
        <v>22</v>
      </c>
    </row>
    <row r="19" spans="1:6" ht="19.5" customHeight="1">
      <c r="A19" s="10" t="s">
        <v>9</v>
      </c>
      <c r="B19" s="11"/>
      <c r="C19" s="21">
        <v>5140</v>
      </c>
      <c r="D19" s="15">
        <f t="shared" si="1"/>
        <v>82.53050738599872</v>
      </c>
      <c r="E19" s="17">
        <v>3142</v>
      </c>
      <c r="F19" s="15">
        <f t="shared" si="0"/>
        <v>61.1284046692607</v>
      </c>
    </row>
    <row r="20" spans="1:6" ht="19.5" customHeight="1">
      <c r="A20" s="27" t="s">
        <v>10</v>
      </c>
      <c r="B20" s="28"/>
      <c r="C20" s="18"/>
      <c r="D20" s="13"/>
      <c r="E20" s="18"/>
      <c r="F20" s="13"/>
    </row>
    <row r="21" spans="1:6" ht="19.5" customHeight="1">
      <c r="A21" s="29" t="s">
        <v>29</v>
      </c>
      <c r="B21" s="12"/>
      <c r="C21" s="21">
        <v>1596</v>
      </c>
      <c r="D21" s="15">
        <f>C21/$C$21*100</f>
        <v>100</v>
      </c>
      <c r="E21" s="17">
        <v>720</v>
      </c>
      <c r="F21" s="15">
        <f>E21/C21*100</f>
        <v>45.11278195488722</v>
      </c>
    </row>
    <row r="22" spans="1:6" ht="19.5" customHeight="1">
      <c r="A22" s="39" t="s">
        <v>7</v>
      </c>
      <c r="B22" s="9" t="s">
        <v>8</v>
      </c>
      <c r="C22" s="16">
        <f>C21-C35</f>
        <v>504</v>
      </c>
      <c r="D22" s="14">
        <f>D21-D35</f>
        <v>31.578947368421055</v>
      </c>
      <c r="E22" s="16">
        <f>E21-E35</f>
        <v>230</v>
      </c>
      <c r="F22" s="14">
        <f aca="true" t="shared" si="2" ref="F22:F35">E22/C22*100</f>
        <v>45.63492063492063</v>
      </c>
    </row>
    <row r="23" spans="1:6" ht="19.5" customHeight="1">
      <c r="A23" s="31"/>
      <c r="B23" s="23" t="s">
        <v>14</v>
      </c>
      <c r="C23" s="16">
        <v>55</v>
      </c>
      <c r="D23" s="14">
        <f aca="true" t="shared" si="3" ref="D23:D35">C23/$C$21*100</f>
        <v>3.4461152882205512</v>
      </c>
      <c r="E23" s="16">
        <v>38</v>
      </c>
      <c r="F23" s="14">
        <f t="shared" si="2"/>
        <v>69.0909090909091</v>
      </c>
    </row>
    <row r="24" spans="1:6" ht="19.5" customHeight="1">
      <c r="A24" s="31"/>
      <c r="B24" s="23" t="s">
        <v>15</v>
      </c>
      <c r="C24" s="16">
        <v>6</v>
      </c>
      <c r="D24" s="14">
        <f t="shared" si="3"/>
        <v>0.37593984962406013</v>
      </c>
      <c r="E24" s="16">
        <v>4</v>
      </c>
      <c r="F24" s="14">
        <f t="shared" si="2"/>
        <v>66.66666666666666</v>
      </c>
    </row>
    <row r="25" spans="1:6" ht="19.5" customHeight="1">
      <c r="A25" s="31"/>
      <c r="B25" s="23" t="s">
        <v>24</v>
      </c>
      <c r="C25" s="16">
        <v>87</v>
      </c>
      <c r="D25" s="14">
        <f t="shared" si="3"/>
        <v>5.451127819548872</v>
      </c>
      <c r="E25" s="16">
        <v>40</v>
      </c>
      <c r="F25" s="14">
        <f t="shared" si="2"/>
        <v>45.97701149425287</v>
      </c>
    </row>
    <row r="26" spans="1:6" ht="31.5" customHeight="1">
      <c r="A26" s="31"/>
      <c r="B26" s="26" t="s">
        <v>28</v>
      </c>
      <c r="C26" s="16">
        <v>1</v>
      </c>
      <c r="D26" s="14">
        <f t="shared" si="3"/>
        <v>0.06265664160401002</v>
      </c>
      <c r="E26" s="16">
        <v>0</v>
      </c>
      <c r="F26" s="14">
        <f t="shared" si="2"/>
        <v>0</v>
      </c>
    </row>
    <row r="27" spans="1:6" ht="19.5" customHeight="1">
      <c r="A27" s="31"/>
      <c r="B27" s="23" t="s">
        <v>25</v>
      </c>
      <c r="C27" s="16">
        <v>2</v>
      </c>
      <c r="D27" s="14">
        <f t="shared" si="3"/>
        <v>0.12531328320802004</v>
      </c>
      <c r="E27" s="16">
        <v>1</v>
      </c>
      <c r="F27" s="14">
        <f t="shared" si="2"/>
        <v>50</v>
      </c>
    </row>
    <row r="28" spans="1:6" ht="19.5" customHeight="1">
      <c r="A28" s="31"/>
      <c r="B28" s="23" t="s">
        <v>26</v>
      </c>
      <c r="C28" s="16">
        <v>270</v>
      </c>
      <c r="D28" s="14">
        <f t="shared" si="3"/>
        <v>16.917293233082706</v>
      </c>
      <c r="E28" s="16">
        <v>126</v>
      </c>
      <c r="F28" s="14">
        <f t="shared" si="2"/>
        <v>46.666666666666664</v>
      </c>
    </row>
    <row r="29" spans="1:6" ht="29.25" customHeight="1">
      <c r="A29" s="31"/>
      <c r="B29" s="26" t="s">
        <v>27</v>
      </c>
      <c r="C29" s="16">
        <v>1</v>
      </c>
      <c r="D29" s="14">
        <f t="shared" si="3"/>
        <v>0.06265664160401002</v>
      </c>
      <c r="E29" s="16">
        <v>1</v>
      </c>
      <c r="F29" s="14">
        <f t="shared" si="2"/>
        <v>100</v>
      </c>
    </row>
    <row r="30" spans="1:6" ht="19.5" customHeight="1">
      <c r="A30" s="31"/>
      <c r="B30" s="23" t="s">
        <v>16</v>
      </c>
      <c r="C30" s="16">
        <v>3</v>
      </c>
      <c r="D30" s="14">
        <f t="shared" si="3"/>
        <v>0.18796992481203006</v>
      </c>
      <c r="E30" s="16">
        <v>1</v>
      </c>
      <c r="F30" s="14">
        <f t="shared" si="2"/>
        <v>33.33333333333333</v>
      </c>
    </row>
    <row r="31" spans="1:6" ht="19.5" customHeight="1">
      <c r="A31" s="31"/>
      <c r="B31" s="23" t="s">
        <v>17</v>
      </c>
      <c r="C31" s="16">
        <v>0</v>
      </c>
      <c r="D31" s="14">
        <f t="shared" si="3"/>
        <v>0</v>
      </c>
      <c r="E31" s="16">
        <v>0</v>
      </c>
      <c r="F31" s="25" t="s">
        <v>22</v>
      </c>
    </row>
    <row r="32" spans="1:6" ht="19.5" customHeight="1">
      <c r="A32" s="31"/>
      <c r="B32" s="23" t="s">
        <v>18</v>
      </c>
      <c r="C32" s="16">
        <v>48</v>
      </c>
      <c r="D32" s="14">
        <f t="shared" si="3"/>
        <v>3.007518796992481</v>
      </c>
      <c r="E32" s="16">
        <v>18</v>
      </c>
      <c r="F32" s="25">
        <f t="shared" si="2"/>
        <v>37.5</v>
      </c>
    </row>
    <row r="33" spans="1:6" ht="19.5" customHeight="1">
      <c r="A33" s="31"/>
      <c r="B33" s="23" t="s">
        <v>19</v>
      </c>
      <c r="C33" s="16">
        <v>99</v>
      </c>
      <c r="D33" s="14">
        <f t="shared" si="3"/>
        <v>6.203007518796992</v>
      </c>
      <c r="E33" s="16">
        <v>40</v>
      </c>
      <c r="F33" s="25">
        <f t="shared" si="2"/>
        <v>40.4040404040404</v>
      </c>
    </row>
    <row r="34" spans="1:6" ht="19.5" customHeight="1">
      <c r="A34" s="32"/>
      <c r="B34" s="24" t="s">
        <v>20</v>
      </c>
      <c r="C34" s="16">
        <v>0</v>
      </c>
      <c r="D34" s="14">
        <f t="shared" si="3"/>
        <v>0</v>
      </c>
      <c r="E34" s="16">
        <v>0</v>
      </c>
      <c r="F34" s="25" t="s">
        <v>22</v>
      </c>
    </row>
    <row r="35" spans="1:6" ht="19.5" customHeight="1">
      <c r="A35" s="10" t="s">
        <v>9</v>
      </c>
      <c r="B35" s="11"/>
      <c r="C35" s="21">
        <v>1092</v>
      </c>
      <c r="D35" s="15">
        <f t="shared" si="3"/>
        <v>68.42105263157895</v>
      </c>
      <c r="E35" s="17">
        <v>490</v>
      </c>
      <c r="F35" s="15">
        <f t="shared" si="2"/>
        <v>44.871794871794876</v>
      </c>
    </row>
    <row r="36" spans="1:6" ht="19.5" customHeight="1">
      <c r="A36" s="5" t="s">
        <v>11</v>
      </c>
      <c r="B36" s="6"/>
      <c r="C36" s="18"/>
      <c r="D36" s="13"/>
      <c r="E36" s="18"/>
      <c r="F36" s="13"/>
    </row>
    <row r="37" spans="1:6" ht="19.5" customHeight="1">
      <c r="A37" s="29" t="s">
        <v>29</v>
      </c>
      <c r="B37" s="12"/>
      <c r="C37" s="20">
        <v>66203</v>
      </c>
      <c r="D37" s="15">
        <f>C37/$C$37*100</f>
        <v>100</v>
      </c>
      <c r="E37" s="20">
        <v>24961</v>
      </c>
      <c r="F37" s="15">
        <f>E37/C37*100</f>
        <v>37.70372943824298</v>
      </c>
    </row>
    <row r="38" spans="1:6" ht="19.5" customHeight="1">
      <c r="A38" s="30" t="s">
        <v>7</v>
      </c>
      <c r="B38" s="9" t="s">
        <v>8</v>
      </c>
      <c r="C38" s="18">
        <f>C37-C51</f>
        <v>34325</v>
      </c>
      <c r="D38" s="13">
        <f>D37-D51</f>
        <v>51.84810356026162</v>
      </c>
      <c r="E38" s="18">
        <f>E37-E51</f>
        <v>19618</v>
      </c>
      <c r="F38" s="13">
        <f aca="true" t="shared" si="4" ref="F38:F51">E38/C38*100</f>
        <v>57.15367807720321</v>
      </c>
    </row>
    <row r="39" spans="1:6" ht="19.5" customHeight="1">
      <c r="A39" s="31"/>
      <c r="B39" s="23" t="s">
        <v>14</v>
      </c>
      <c r="C39" s="19">
        <v>11517</v>
      </c>
      <c r="D39" s="14">
        <f aca="true" t="shared" si="5" ref="D39:D51">C39/$C$37*100</f>
        <v>17.396492606075252</v>
      </c>
      <c r="E39" s="19">
        <v>6735</v>
      </c>
      <c r="F39" s="14">
        <f t="shared" si="4"/>
        <v>58.478770513154466</v>
      </c>
    </row>
    <row r="40" spans="1:6" ht="19.5" customHeight="1">
      <c r="A40" s="31"/>
      <c r="B40" s="23" t="s">
        <v>15</v>
      </c>
      <c r="C40" s="19">
        <v>692</v>
      </c>
      <c r="D40" s="14">
        <f t="shared" si="5"/>
        <v>1.045269851819404</v>
      </c>
      <c r="E40" s="19">
        <v>552</v>
      </c>
      <c r="F40" s="14">
        <f t="shared" si="4"/>
        <v>79.76878612716763</v>
      </c>
    </row>
    <row r="41" spans="1:6" ht="19.5" customHeight="1">
      <c r="A41" s="31"/>
      <c r="B41" s="23" t="s">
        <v>24</v>
      </c>
      <c r="C41" s="16">
        <v>5913</v>
      </c>
      <c r="D41" s="14">
        <f t="shared" si="5"/>
        <v>8.931619413017538</v>
      </c>
      <c r="E41" s="16">
        <v>4970</v>
      </c>
      <c r="F41" s="14">
        <f t="shared" si="4"/>
        <v>84.05208861829865</v>
      </c>
    </row>
    <row r="42" spans="1:6" ht="33" customHeight="1">
      <c r="A42" s="31"/>
      <c r="B42" s="26" t="s">
        <v>28</v>
      </c>
      <c r="C42" s="16">
        <v>26</v>
      </c>
      <c r="D42" s="14">
        <f t="shared" si="5"/>
        <v>0.0392731447215383</v>
      </c>
      <c r="E42" s="16">
        <v>17</v>
      </c>
      <c r="F42" s="14">
        <f t="shared" si="4"/>
        <v>65.38461538461539</v>
      </c>
    </row>
    <row r="43" spans="1:6" ht="19.5" customHeight="1">
      <c r="A43" s="31"/>
      <c r="B43" s="23" t="s">
        <v>25</v>
      </c>
      <c r="C43" s="16">
        <v>242</v>
      </c>
      <c r="D43" s="14">
        <f t="shared" si="5"/>
        <v>0.36554234702354876</v>
      </c>
      <c r="E43" s="16">
        <v>163</v>
      </c>
      <c r="F43" s="14">
        <f t="shared" si="4"/>
        <v>67.35537190082644</v>
      </c>
    </row>
    <row r="44" spans="1:6" ht="19.5" customHeight="1">
      <c r="A44" s="31"/>
      <c r="B44" s="23" t="s">
        <v>26</v>
      </c>
      <c r="C44" s="16">
        <v>16589</v>
      </c>
      <c r="D44" s="14">
        <f t="shared" si="5"/>
        <v>25.057776837907646</v>
      </c>
      <c r="E44" s="16">
        <v>10298</v>
      </c>
      <c r="F44" s="14">
        <f t="shared" si="4"/>
        <v>62.07728012538429</v>
      </c>
    </row>
    <row r="45" spans="1:6" ht="29.25" customHeight="1">
      <c r="A45" s="31"/>
      <c r="B45" s="26" t="s">
        <v>27</v>
      </c>
      <c r="C45" s="16">
        <v>62</v>
      </c>
      <c r="D45" s="14">
        <f t="shared" si="5"/>
        <v>0.09365134510520672</v>
      </c>
      <c r="E45" s="16">
        <v>33</v>
      </c>
      <c r="F45" s="14">
        <f t="shared" si="4"/>
        <v>53.2258064516129</v>
      </c>
    </row>
    <row r="46" spans="1:6" ht="19.5" customHeight="1">
      <c r="A46" s="31"/>
      <c r="B46" s="23" t="s">
        <v>16</v>
      </c>
      <c r="C46" s="16">
        <v>11</v>
      </c>
      <c r="D46" s="14">
        <f t="shared" si="5"/>
        <v>0.016615561228343127</v>
      </c>
      <c r="E46" s="16">
        <v>3</v>
      </c>
      <c r="F46" s="14">
        <f t="shared" si="4"/>
        <v>27.27272727272727</v>
      </c>
    </row>
    <row r="47" spans="1:6" ht="19.5" customHeight="1">
      <c r="A47" s="31"/>
      <c r="B47" s="23" t="s">
        <v>17</v>
      </c>
      <c r="C47" s="16">
        <v>15</v>
      </c>
      <c r="D47" s="14">
        <f t="shared" si="5"/>
        <v>0.02265758349319517</v>
      </c>
      <c r="E47" s="16">
        <v>10</v>
      </c>
      <c r="F47" s="14">
        <f t="shared" si="4"/>
        <v>66.66666666666666</v>
      </c>
    </row>
    <row r="48" spans="1:6" ht="19.5" customHeight="1">
      <c r="A48" s="31"/>
      <c r="B48" s="23" t="s">
        <v>18</v>
      </c>
      <c r="C48" s="16">
        <v>4774</v>
      </c>
      <c r="D48" s="14">
        <f t="shared" si="5"/>
        <v>7.211153573100917</v>
      </c>
      <c r="E48" s="16">
        <v>2720</v>
      </c>
      <c r="F48" s="14">
        <f t="shared" si="4"/>
        <v>56.97528278173439</v>
      </c>
    </row>
    <row r="49" spans="1:6" ht="19.5" customHeight="1">
      <c r="A49" s="31"/>
      <c r="B49" s="23" t="s">
        <v>19</v>
      </c>
      <c r="C49" s="16">
        <v>5314</v>
      </c>
      <c r="D49" s="14">
        <f t="shared" si="5"/>
        <v>8.026826578855943</v>
      </c>
      <c r="E49" s="16">
        <v>2766</v>
      </c>
      <c r="F49" s="14">
        <f t="shared" si="4"/>
        <v>52.05118554761009</v>
      </c>
    </row>
    <row r="50" spans="1:6" ht="19.5" customHeight="1">
      <c r="A50" s="32"/>
      <c r="B50" s="24" t="s">
        <v>20</v>
      </c>
      <c r="C50" s="22">
        <v>29</v>
      </c>
      <c r="D50" s="14">
        <f t="shared" si="5"/>
        <v>0.04380466142017734</v>
      </c>
      <c r="E50" s="19">
        <v>12</v>
      </c>
      <c r="F50" s="14">
        <f t="shared" si="4"/>
        <v>41.37931034482759</v>
      </c>
    </row>
    <row r="51" spans="1:6" ht="19.5" customHeight="1">
      <c r="A51" s="10" t="s">
        <v>9</v>
      </c>
      <c r="B51" s="11"/>
      <c r="C51" s="22">
        <v>31878</v>
      </c>
      <c r="D51" s="15">
        <f t="shared" si="5"/>
        <v>48.15189643973838</v>
      </c>
      <c r="E51" s="20">
        <v>5343</v>
      </c>
      <c r="F51" s="15">
        <f t="shared" si="4"/>
        <v>16.76077545642763</v>
      </c>
    </row>
    <row r="52" spans="1:6" ht="55.5" customHeight="1">
      <c r="A52" s="33" t="s">
        <v>21</v>
      </c>
      <c r="B52" s="34"/>
      <c r="C52" s="34"/>
      <c r="D52" s="34"/>
      <c r="E52" s="34"/>
      <c r="F52" s="34"/>
    </row>
    <row r="53" spans="1:6" ht="15.75">
      <c r="A53" s="35"/>
      <c r="B53" s="35"/>
      <c r="C53" s="35"/>
      <c r="D53" s="35"/>
      <c r="E53" s="35"/>
      <c r="F53" s="35"/>
    </row>
  </sheetData>
  <mergeCells count="6">
    <mergeCell ref="A38:A50"/>
    <mergeCell ref="A52:F53"/>
    <mergeCell ref="A3:B3"/>
    <mergeCell ref="A1:F1"/>
    <mergeCell ref="A6:A18"/>
    <mergeCell ref="A22:A3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</dc:creator>
  <cp:keywords/>
  <dc:description/>
  <cp:lastModifiedBy>CPA</cp:lastModifiedBy>
  <cp:lastPrinted>2014-08-07T02:54:23Z</cp:lastPrinted>
  <dcterms:created xsi:type="dcterms:W3CDTF">2012-08-20T08:13:44Z</dcterms:created>
  <dcterms:modified xsi:type="dcterms:W3CDTF">2014-08-07T02:54:24Z</dcterms:modified>
  <cp:category/>
  <cp:version/>
  <cp:contentType/>
  <cp:contentStatus/>
</cp:coreProperties>
</file>