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130" windowHeight="7815" activeTab="0"/>
  </bookViews>
  <sheets>
    <sheet name="表4-1" sheetId="1" r:id="rId1"/>
  </sheets>
  <definedNames>
    <definedName name="_xlnm.Print_Area" localSheetId="0">'表4-1'!$A$1:$R$33</definedName>
  </definedNames>
  <calcPr fullCalcOnLoad="1"/>
</workbook>
</file>

<file path=xl/sharedStrings.xml><?xml version="1.0" encoding="utf-8"?>
<sst xmlns="http://schemas.openxmlformats.org/spreadsheetml/2006/main" count="85" uniqueCount="43">
  <si>
    <t>表4-1「整合住宅補貼資源實施方案」辦理概況</t>
  </si>
  <si>
    <t>表4-1「整合住宅補貼資源實施方案」辦理概況(續)</t>
  </si>
  <si>
    <t xml:space="preserve">      單位：戶；%</t>
  </si>
  <si>
    <t>年別及區域別</t>
  </si>
  <si>
    <t>總計</t>
  </si>
  <si>
    <t>修繕住宅貸款利息補貼</t>
  </si>
  <si>
    <t>租金補貼</t>
  </si>
  <si>
    <t>計畫戶數</t>
  </si>
  <si>
    <t>申請戶數</t>
  </si>
  <si>
    <t>核准戶數</t>
  </si>
  <si>
    <t>核准率</t>
  </si>
  <si>
    <t>98年</t>
  </si>
  <si>
    <t>99年</t>
  </si>
  <si>
    <t>100年</t>
  </si>
  <si>
    <t>新北市</t>
  </si>
  <si>
    <t>臺北市</t>
  </si>
  <si>
    <t>臺中市</t>
  </si>
  <si>
    <t>臺南市</t>
  </si>
  <si>
    <t>高雄市</t>
  </si>
  <si>
    <t>臺灣省</t>
  </si>
  <si>
    <t>　宜蘭縣</t>
  </si>
  <si>
    <t>　桃園縣</t>
  </si>
  <si>
    <t>　新竹縣</t>
  </si>
  <si>
    <t>　苗栗縣</t>
  </si>
  <si>
    <t>　彰化縣</t>
  </si>
  <si>
    <t>　南投縣</t>
  </si>
  <si>
    <t>　雲林縣</t>
  </si>
  <si>
    <t>　嘉義縣</t>
  </si>
  <si>
    <t>　屏東縣</t>
  </si>
  <si>
    <t>　臺東縣</t>
  </si>
  <si>
    <t>　花蓮縣</t>
  </si>
  <si>
    <t>　澎湖縣</t>
  </si>
  <si>
    <t>　基隆市</t>
  </si>
  <si>
    <t>　新竹市</t>
  </si>
  <si>
    <t>　嘉義市</t>
  </si>
  <si>
    <t>福建省</t>
  </si>
  <si>
    <t>　金門縣</t>
  </si>
  <si>
    <t>　連江縣</t>
  </si>
  <si>
    <t>101年</t>
  </si>
  <si>
    <t>102年</t>
  </si>
  <si>
    <t>102年</t>
  </si>
  <si>
    <t>-</t>
  </si>
  <si>
    <t>自購住宅貸款利息補貼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</si>
</sst>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_-;\-* #,##0_-;_-* &quot;-&quot;??_-;_-@_-"/>
    <numFmt numFmtId="181" formatCode="0.00_);[Red]\(0.00\)"/>
    <numFmt numFmtId="182" formatCode="[$-404]AM/PM\ hh:mm:ss"/>
    <numFmt numFmtId="183" formatCode="#,##0_ "/>
    <numFmt numFmtId="184" formatCode="#,##0.00_ "/>
    <numFmt numFmtId="185" formatCode="#,##0_);[Red]\(#,##0\)"/>
    <numFmt numFmtId="186" formatCode="0.00_ "/>
  </numFmts>
  <fonts count="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83" fontId="6" fillId="2" borderId="0" xfId="0" applyNumberFormat="1" applyFont="1" applyFill="1" applyBorder="1" applyAlignment="1">
      <alignment vertical="center"/>
    </xf>
    <xf numFmtId="186" fontId="6" fillId="2" borderId="0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right" vertical="top" wrapText="1"/>
    </xf>
    <xf numFmtId="49" fontId="5" fillId="0" borderId="4" xfId="0" applyNumberFormat="1" applyFont="1" applyBorder="1" applyAlignment="1">
      <alignment horizontal="right" vertical="top" wrapText="1"/>
    </xf>
    <xf numFmtId="184" fontId="6" fillId="2" borderId="0" xfId="0" applyNumberFormat="1" applyFont="1" applyFill="1" applyBorder="1" applyAlignment="1">
      <alignment vertical="center"/>
    </xf>
    <xf numFmtId="183" fontId="6" fillId="2" borderId="5" xfId="0" applyNumberFormat="1" applyFont="1" applyFill="1" applyBorder="1" applyAlignment="1">
      <alignment vertical="center"/>
    </xf>
    <xf numFmtId="184" fontId="6" fillId="2" borderId="5" xfId="0" applyNumberFormat="1" applyFont="1" applyFill="1" applyBorder="1" applyAlignment="1">
      <alignment vertical="center"/>
    </xf>
    <xf numFmtId="184" fontId="6" fillId="2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86" fontId="5" fillId="0" borderId="6" xfId="0" applyNumberFormat="1" applyFont="1" applyBorder="1" applyAlignment="1">
      <alignment horizontal="center" vertical="center" wrapText="1"/>
    </xf>
    <xf numFmtId="186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80" zoomScaleNormal="80" zoomScaleSheetLayoutView="80" workbookViewId="0" topLeftCell="A1">
      <selection activeCell="E9" sqref="E9"/>
    </sheetView>
  </sheetViews>
  <sheetFormatPr defaultColWidth="9.00390625" defaultRowHeight="16.5"/>
  <cols>
    <col min="1" max="8" width="11.25390625" style="0" customWidth="1"/>
    <col min="9" max="10" width="11.25390625" style="3" customWidth="1"/>
    <col min="11" max="13" width="11.25390625" style="0" customWidth="1"/>
    <col min="14" max="14" width="11.25390625" style="3" customWidth="1"/>
    <col min="15" max="17" width="11.25390625" style="0" customWidth="1"/>
    <col min="18" max="18" width="11.25390625" style="3" customWidth="1"/>
  </cols>
  <sheetData>
    <row r="1" spans="1:19" ht="37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 t="s">
        <v>1</v>
      </c>
      <c r="K1" s="21"/>
      <c r="L1" s="21"/>
      <c r="M1" s="21"/>
      <c r="N1" s="21"/>
      <c r="O1" s="21"/>
      <c r="P1" s="21"/>
      <c r="Q1" s="21"/>
      <c r="R1" s="21"/>
      <c r="S1" s="21"/>
    </row>
    <row r="2" spans="4:17" ht="16.5">
      <c r="D2" s="17"/>
      <c r="E2" s="17"/>
      <c r="F2" s="17"/>
      <c r="H2" s="1" t="s">
        <v>2</v>
      </c>
      <c r="I2" s="2"/>
      <c r="J2" s="2"/>
      <c r="N2" s="17"/>
      <c r="O2" s="17"/>
      <c r="P2" s="17"/>
      <c r="Q2" s="1" t="s">
        <v>2</v>
      </c>
    </row>
    <row r="3" spans="1:18" ht="30" customHeight="1">
      <c r="A3" s="18" t="s">
        <v>3</v>
      </c>
      <c r="B3" s="22" t="s">
        <v>4</v>
      </c>
      <c r="C3" s="23"/>
      <c r="D3" s="23"/>
      <c r="E3" s="24"/>
      <c r="F3" s="22" t="s">
        <v>42</v>
      </c>
      <c r="G3" s="23"/>
      <c r="H3" s="23"/>
      <c r="I3" s="24"/>
      <c r="J3" s="18" t="s">
        <v>3</v>
      </c>
      <c r="K3" s="22" t="s">
        <v>5</v>
      </c>
      <c r="L3" s="23"/>
      <c r="M3" s="23"/>
      <c r="N3" s="24"/>
      <c r="O3" s="22" t="s">
        <v>6</v>
      </c>
      <c r="P3" s="23"/>
      <c r="Q3" s="23"/>
      <c r="R3" s="25"/>
    </row>
    <row r="4" spans="1:18" ht="35.25" customHeight="1">
      <c r="A4" s="19"/>
      <c r="B4" s="4" t="s">
        <v>7</v>
      </c>
      <c r="C4" s="4" t="s">
        <v>8</v>
      </c>
      <c r="D4" s="4" t="s">
        <v>9</v>
      </c>
      <c r="E4" s="5" t="s">
        <v>10</v>
      </c>
      <c r="F4" s="4" t="s">
        <v>7</v>
      </c>
      <c r="G4" s="4" t="s">
        <v>8</v>
      </c>
      <c r="H4" s="4" t="s">
        <v>9</v>
      </c>
      <c r="I4" s="5" t="s">
        <v>10</v>
      </c>
      <c r="J4" s="19"/>
      <c r="K4" s="4" t="s">
        <v>7</v>
      </c>
      <c r="L4" s="4" t="s">
        <v>8</v>
      </c>
      <c r="M4" s="4" t="s">
        <v>9</v>
      </c>
      <c r="N4" s="5" t="s">
        <v>10</v>
      </c>
      <c r="O4" s="4" t="s">
        <v>7</v>
      </c>
      <c r="P4" s="4" t="s">
        <v>8</v>
      </c>
      <c r="Q4" s="4" t="s">
        <v>9</v>
      </c>
      <c r="R4" s="6" t="s">
        <v>10</v>
      </c>
    </row>
    <row r="5" spans="1:18" ht="24.75" customHeight="1">
      <c r="A5" s="9" t="s">
        <v>11</v>
      </c>
      <c r="B5" s="7">
        <v>39000</v>
      </c>
      <c r="C5" s="7">
        <v>35185</v>
      </c>
      <c r="D5" s="7">
        <v>29835</v>
      </c>
      <c r="E5" s="8">
        <v>84.79</v>
      </c>
      <c r="F5" s="7">
        <v>10000</v>
      </c>
      <c r="G5" s="7">
        <v>6704</v>
      </c>
      <c r="H5" s="7">
        <v>5020</v>
      </c>
      <c r="I5" s="8">
        <v>74.88</v>
      </c>
      <c r="J5" s="9" t="s">
        <v>11</v>
      </c>
      <c r="K5" s="7">
        <v>5000</v>
      </c>
      <c r="L5" s="7">
        <v>2957</v>
      </c>
      <c r="M5" s="7">
        <v>1695</v>
      </c>
      <c r="N5" s="8">
        <v>57.32</v>
      </c>
      <c r="O5" s="7">
        <v>24000</v>
      </c>
      <c r="P5" s="7">
        <v>25524</v>
      </c>
      <c r="Q5" s="7">
        <v>23120</v>
      </c>
      <c r="R5" s="8">
        <v>90.58</v>
      </c>
    </row>
    <row r="6" spans="1:18" ht="24.75" customHeight="1">
      <c r="A6" s="9" t="s">
        <v>12</v>
      </c>
      <c r="B6" s="7">
        <v>39000</v>
      </c>
      <c r="C6" s="7">
        <v>61467</v>
      </c>
      <c r="D6" s="7">
        <v>53217</v>
      </c>
      <c r="E6" s="8">
        <v>86.58</v>
      </c>
      <c r="F6" s="7">
        <v>10000</v>
      </c>
      <c r="G6" s="7">
        <v>6840</v>
      </c>
      <c r="H6" s="7">
        <v>4787</v>
      </c>
      <c r="I6" s="8">
        <v>69.99</v>
      </c>
      <c r="J6" s="9" t="s">
        <v>12</v>
      </c>
      <c r="K6" s="7">
        <v>5000</v>
      </c>
      <c r="L6" s="7">
        <v>2385</v>
      </c>
      <c r="M6" s="7">
        <v>1372</v>
      </c>
      <c r="N6" s="8">
        <v>57.53</v>
      </c>
      <c r="O6" s="7">
        <v>24000</v>
      </c>
      <c r="P6" s="7">
        <v>52242</v>
      </c>
      <c r="Q6" s="7">
        <v>47058</v>
      </c>
      <c r="R6" s="8">
        <v>90.08</v>
      </c>
    </row>
    <row r="7" spans="1:18" ht="24.75" customHeight="1">
      <c r="A7" s="10" t="s">
        <v>13</v>
      </c>
      <c r="B7" s="7">
        <v>39000</v>
      </c>
      <c r="C7" s="7">
        <v>70530</v>
      </c>
      <c r="D7" s="7">
        <v>62358</v>
      </c>
      <c r="E7" s="8">
        <v>88.41</v>
      </c>
      <c r="F7" s="7">
        <v>10000</v>
      </c>
      <c r="G7" s="7">
        <v>5611</v>
      </c>
      <c r="H7" s="7">
        <v>4255</v>
      </c>
      <c r="I7" s="8">
        <f>H7/G7*100</f>
        <v>75.8331848155409</v>
      </c>
      <c r="J7" s="10" t="s">
        <v>13</v>
      </c>
      <c r="K7" s="7">
        <v>5000</v>
      </c>
      <c r="L7" s="7">
        <v>2172</v>
      </c>
      <c r="M7" s="7">
        <v>1297</v>
      </c>
      <c r="N7" s="8">
        <f>M7/L7*100</f>
        <v>59.71454880294659</v>
      </c>
      <c r="O7" s="7">
        <v>24000</v>
      </c>
      <c r="P7" s="7">
        <v>62747</v>
      </c>
      <c r="Q7" s="7">
        <v>56806</v>
      </c>
      <c r="R7" s="8">
        <f>Q7/P7*100</f>
        <v>90.53181825425916</v>
      </c>
    </row>
    <row r="8" spans="1:18" ht="24.75" customHeight="1">
      <c r="A8" s="10" t="s">
        <v>38</v>
      </c>
      <c r="B8" s="7">
        <f aca="true" t="shared" si="0" ref="B8:D9">F8+K8+O8</f>
        <v>39000</v>
      </c>
      <c r="C8" s="7">
        <f t="shared" si="0"/>
        <v>95560</v>
      </c>
      <c r="D8" s="7">
        <f t="shared" si="0"/>
        <v>28993</v>
      </c>
      <c r="E8" s="8">
        <f>D8/C8*100</f>
        <v>30.340100460443704</v>
      </c>
      <c r="F8" s="7">
        <v>10000</v>
      </c>
      <c r="G8" s="7">
        <v>4067</v>
      </c>
      <c r="H8" s="7">
        <v>3027</v>
      </c>
      <c r="I8" s="8">
        <f>H8/G8*100</f>
        <v>74.4283255470863</v>
      </c>
      <c r="J8" s="10" t="s">
        <v>38</v>
      </c>
      <c r="K8" s="7">
        <v>5000</v>
      </c>
      <c r="L8" s="7">
        <v>2110</v>
      </c>
      <c r="M8" s="7">
        <v>1294</v>
      </c>
      <c r="N8" s="8">
        <f>M8/L8*100</f>
        <v>61.32701421800948</v>
      </c>
      <c r="O8" s="7">
        <v>24000</v>
      </c>
      <c r="P8" s="7">
        <v>89383</v>
      </c>
      <c r="Q8" s="7">
        <v>24672</v>
      </c>
      <c r="R8" s="8">
        <f>Q8/P8*100</f>
        <v>27.602564245997563</v>
      </c>
    </row>
    <row r="9" spans="1:18" ht="24.75" customHeight="1">
      <c r="A9" s="10" t="s">
        <v>39</v>
      </c>
      <c r="B9" s="7">
        <f t="shared" si="0"/>
        <v>33000</v>
      </c>
      <c r="C9" s="7">
        <f t="shared" si="0"/>
        <v>74027</v>
      </c>
      <c r="D9" s="7">
        <f t="shared" si="0"/>
        <v>29521</v>
      </c>
      <c r="E9" s="13">
        <f>D9/C9*100</f>
        <v>39.87869290934389</v>
      </c>
      <c r="F9" s="7">
        <v>5000</v>
      </c>
      <c r="G9" s="7">
        <v>6228</v>
      </c>
      <c r="H9" s="7">
        <v>3840</v>
      </c>
      <c r="I9" s="13">
        <f>H9/G9*100</f>
        <v>61.657032755298644</v>
      </c>
      <c r="J9" s="10" t="s">
        <v>40</v>
      </c>
      <c r="K9" s="7">
        <v>3000</v>
      </c>
      <c r="L9" s="7">
        <v>1596</v>
      </c>
      <c r="M9" s="7">
        <v>720</v>
      </c>
      <c r="N9" s="13">
        <f>M9/L9*100</f>
        <v>45.11278195488722</v>
      </c>
      <c r="O9" s="7">
        <v>25000</v>
      </c>
      <c r="P9" s="7">
        <v>66203</v>
      </c>
      <c r="Q9" s="7">
        <v>24961</v>
      </c>
      <c r="R9" s="13">
        <f>Q9/P9*100</f>
        <v>37.70372943824298</v>
      </c>
    </row>
    <row r="10" spans="1:18" ht="24.75" customHeight="1">
      <c r="A10" s="10" t="s">
        <v>14</v>
      </c>
      <c r="B10" s="7">
        <f aca="true" t="shared" si="1" ref="B10:B33">F10+K10+O10</f>
        <v>6769</v>
      </c>
      <c r="C10" s="7">
        <f aca="true" t="shared" si="2" ref="C10:C33">G10+L10+P10</f>
        <v>20865</v>
      </c>
      <c r="D10" s="7">
        <f aca="true" t="shared" si="3" ref="D10:D33">H10+M10+Q10</f>
        <v>5907</v>
      </c>
      <c r="E10" s="13">
        <f aca="true" t="shared" si="4" ref="E10:E33">D10/C10*100</f>
        <v>28.31056793673616</v>
      </c>
      <c r="F10" s="7">
        <v>1031</v>
      </c>
      <c r="G10" s="7">
        <v>1110</v>
      </c>
      <c r="H10" s="7">
        <v>619</v>
      </c>
      <c r="I10" s="13">
        <f aca="true" t="shared" si="5" ref="I10:I33">H10/G10*100</f>
        <v>55.765765765765764</v>
      </c>
      <c r="J10" s="10" t="s">
        <v>14</v>
      </c>
      <c r="K10" s="7">
        <v>633</v>
      </c>
      <c r="L10" s="7">
        <v>433</v>
      </c>
      <c r="M10" s="7">
        <v>183</v>
      </c>
      <c r="N10" s="13">
        <f aca="true" t="shared" si="6" ref="N10:N32">M10/L10*100</f>
        <v>42.263279445727484</v>
      </c>
      <c r="O10" s="7">
        <v>5105</v>
      </c>
      <c r="P10" s="7">
        <v>19322</v>
      </c>
      <c r="Q10" s="7">
        <v>5105</v>
      </c>
      <c r="R10" s="13">
        <f aca="true" t="shared" si="7" ref="R10:R33">Q10/P10*100</f>
        <v>26.420660387123483</v>
      </c>
    </row>
    <row r="11" spans="1:18" ht="24.75" customHeight="1">
      <c r="A11" s="10" t="s">
        <v>15</v>
      </c>
      <c r="B11" s="7">
        <f t="shared" si="1"/>
        <v>4371</v>
      </c>
      <c r="C11" s="7">
        <f t="shared" si="2"/>
        <v>8616</v>
      </c>
      <c r="D11" s="7">
        <f t="shared" si="3"/>
        <v>3768</v>
      </c>
      <c r="E11" s="13">
        <f t="shared" si="4"/>
        <v>43.73259052924791</v>
      </c>
      <c r="F11" s="7">
        <v>691</v>
      </c>
      <c r="G11" s="7">
        <v>596</v>
      </c>
      <c r="H11" s="7">
        <v>381</v>
      </c>
      <c r="I11" s="13">
        <f t="shared" si="5"/>
        <v>63.92617449664429</v>
      </c>
      <c r="J11" s="10" t="s">
        <v>15</v>
      </c>
      <c r="K11" s="7">
        <v>355</v>
      </c>
      <c r="L11" s="7">
        <v>125</v>
      </c>
      <c r="M11" s="7">
        <v>62</v>
      </c>
      <c r="N11" s="13">
        <f t="shared" si="6"/>
        <v>49.6</v>
      </c>
      <c r="O11" s="7">
        <v>3325</v>
      </c>
      <c r="P11" s="7">
        <v>7895</v>
      </c>
      <c r="Q11" s="7">
        <v>3325</v>
      </c>
      <c r="R11" s="13">
        <f t="shared" si="7"/>
        <v>42.11526282457251</v>
      </c>
    </row>
    <row r="12" spans="1:18" ht="24.75" customHeight="1">
      <c r="A12" s="10" t="s">
        <v>16</v>
      </c>
      <c r="B12" s="7">
        <f t="shared" si="1"/>
        <v>4064</v>
      </c>
      <c r="C12" s="7">
        <f t="shared" si="2"/>
        <v>7907</v>
      </c>
      <c r="D12" s="7">
        <f t="shared" si="3"/>
        <v>3836</v>
      </c>
      <c r="E12" s="13">
        <f t="shared" si="4"/>
        <v>48.51397495889718</v>
      </c>
      <c r="F12" s="7">
        <v>630</v>
      </c>
      <c r="G12" s="7">
        <v>953</v>
      </c>
      <c r="H12" s="7">
        <v>621</v>
      </c>
      <c r="I12" s="13">
        <f t="shared" si="5"/>
        <v>65.16264428121721</v>
      </c>
      <c r="J12" s="10" t="s">
        <v>16</v>
      </c>
      <c r="K12" s="7">
        <v>289</v>
      </c>
      <c r="L12" s="7">
        <v>153</v>
      </c>
      <c r="M12" s="7">
        <v>71</v>
      </c>
      <c r="N12" s="13">
        <f t="shared" si="6"/>
        <v>46.40522875816993</v>
      </c>
      <c r="O12" s="7">
        <v>3145</v>
      </c>
      <c r="P12" s="7">
        <v>6801</v>
      </c>
      <c r="Q12" s="7">
        <v>3144</v>
      </c>
      <c r="R12" s="13">
        <f t="shared" si="7"/>
        <v>46.22849580943979</v>
      </c>
    </row>
    <row r="13" spans="1:18" ht="24.75" customHeight="1">
      <c r="A13" s="10" t="s">
        <v>17</v>
      </c>
      <c r="B13" s="7">
        <f t="shared" si="1"/>
        <v>2966</v>
      </c>
      <c r="C13" s="7">
        <f t="shared" si="2"/>
        <v>6288</v>
      </c>
      <c r="D13" s="7">
        <f t="shared" si="3"/>
        <v>2657</v>
      </c>
      <c r="E13" s="13">
        <f t="shared" si="4"/>
        <v>42.25508905852418</v>
      </c>
      <c r="F13" s="7">
        <v>426</v>
      </c>
      <c r="G13" s="7">
        <v>504</v>
      </c>
      <c r="H13" s="7">
        <v>305</v>
      </c>
      <c r="I13" s="13">
        <f t="shared" si="5"/>
        <v>60.51587301587301</v>
      </c>
      <c r="J13" s="10" t="s">
        <v>17</v>
      </c>
      <c r="K13" s="7">
        <v>250</v>
      </c>
      <c r="L13" s="7">
        <v>137</v>
      </c>
      <c r="M13" s="7">
        <v>62</v>
      </c>
      <c r="N13" s="13">
        <f t="shared" si="6"/>
        <v>45.25547445255474</v>
      </c>
      <c r="O13" s="7">
        <v>2290</v>
      </c>
      <c r="P13" s="7">
        <v>5647</v>
      </c>
      <c r="Q13" s="7">
        <v>2290</v>
      </c>
      <c r="R13" s="13">
        <f t="shared" si="7"/>
        <v>40.552505755268285</v>
      </c>
    </row>
    <row r="14" spans="1:18" ht="24.75" customHeight="1">
      <c r="A14" s="10" t="s">
        <v>18</v>
      </c>
      <c r="B14" s="7">
        <f t="shared" si="1"/>
        <v>4603</v>
      </c>
      <c r="C14" s="7">
        <f t="shared" si="2"/>
        <v>10426</v>
      </c>
      <c r="D14" s="7">
        <f t="shared" si="3"/>
        <v>4262</v>
      </c>
      <c r="E14" s="13">
        <f t="shared" si="4"/>
        <v>40.8785727987723</v>
      </c>
      <c r="F14" s="7">
        <v>649</v>
      </c>
      <c r="G14" s="7">
        <v>889</v>
      </c>
      <c r="H14" s="7">
        <v>572</v>
      </c>
      <c r="I14" s="13">
        <f t="shared" si="5"/>
        <v>64.34195725534309</v>
      </c>
      <c r="J14" s="10" t="s">
        <v>18</v>
      </c>
      <c r="K14" s="7">
        <v>361</v>
      </c>
      <c r="L14" s="7">
        <v>229</v>
      </c>
      <c r="M14" s="7">
        <v>97</v>
      </c>
      <c r="N14" s="13">
        <f t="shared" si="6"/>
        <v>42.35807860262008</v>
      </c>
      <c r="O14" s="7">
        <v>3593</v>
      </c>
      <c r="P14" s="7">
        <v>9308</v>
      </c>
      <c r="Q14" s="7">
        <v>3593</v>
      </c>
      <c r="R14" s="13">
        <f t="shared" si="7"/>
        <v>38.60120326600773</v>
      </c>
    </row>
    <row r="15" spans="1:18" ht="24.75" customHeight="1">
      <c r="A15" s="10" t="s">
        <v>19</v>
      </c>
      <c r="B15" s="7">
        <f t="shared" si="1"/>
        <v>10123</v>
      </c>
      <c r="C15" s="7">
        <f t="shared" si="2"/>
        <v>19714</v>
      </c>
      <c r="D15" s="7">
        <f t="shared" si="3"/>
        <v>9000</v>
      </c>
      <c r="E15" s="13">
        <f t="shared" si="4"/>
        <v>45.65283554834128</v>
      </c>
      <c r="F15" s="7">
        <v>1555</v>
      </c>
      <c r="G15" s="7">
        <v>2147</v>
      </c>
      <c r="H15" s="7">
        <v>1328</v>
      </c>
      <c r="I15" s="13">
        <f t="shared" si="5"/>
        <v>61.85374941779227</v>
      </c>
      <c r="J15" s="10" t="s">
        <v>19</v>
      </c>
      <c r="K15" s="7">
        <v>1100</v>
      </c>
      <c r="L15" s="7">
        <v>510</v>
      </c>
      <c r="M15" s="7">
        <v>239</v>
      </c>
      <c r="N15" s="13">
        <f t="shared" si="6"/>
        <v>46.86274509803921</v>
      </c>
      <c r="O15" s="7">
        <v>7468</v>
      </c>
      <c r="P15" s="7">
        <v>17057</v>
      </c>
      <c r="Q15" s="7">
        <v>7433</v>
      </c>
      <c r="R15" s="13">
        <f t="shared" si="7"/>
        <v>43.57741689628891</v>
      </c>
    </row>
    <row r="16" spans="1:18" ht="24.75" customHeight="1">
      <c r="A16" s="11" t="s">
        <v>20</v>
      </c>
      <c r="B16" s="7">
        <f t="shared" si="1"/>
        <v>664</v>
      </c>
      <c r="C16" s="7">
        <f t="shared" si="2"/>
        <v>1283</v>
      </c>
      <c r="D16" s="7">
        <f t="shared" si="3"/>
        <v>638</v>
      </c>
      <c r="E16" s="13">
        <f t="shared" si="4"/>
        <v>49.727201870615744</v>
      </c>
      <c r="F16" s="7">
        <v>109</v>
      </c>
      <c r="G16" s="7">
        <v>171</v>
      </c>
      <c r="H16" s="7">
        <v>121</v>
      </c>
      <c r="I16" s="13">
        <f t="shared" si="5"/>
        <v>70.76023391812866</v>
      </c>
      <c r="J16" s="11" t="s">
        <v>20</v>
      </c>
      <c r="K16" s="7">
        <v>61</v>
      </c>
      <c r="L16" s="7">
        <v>36</v>
      </c>
      <c r="M16" s="7">
        <v>23</v>
      </c>
      <c r="N16" s="13">
        <f t="shared" si="6"/>
        <v>63.888888888888886</v>
      </c>
      <c r="O16" s="7">
        <v>494</v>
      </c>
      <c r="P16" s="7">
        <v>1076</v>
      </c>
      <c r="Q16" s="7">
        <v>494</v>
      </c>
      <c r="R16" s="13">
        <f t="shared" si="7"/>
        <v>45.91078066914498</v>
      </c>
    </row>
    <row r="17" spans="1:18" ht="24.75" customHeight="1">
      <c r="A17" s="11" t="s">
        <v>21</v>
      </c>
      <c r="B17" s="7">
        <f t="shared" si="1"/>
        <v>2524</v>
      </c>
      <c r="C17" s="7">
        <f t="shared" si="2"/>
        <v>5214</v>
      </c>
      <c r="D17" s="7">
        <f t="shared" si="3"/>
        <v>2230</v>
      </c>
      <c r="E17" s="13">
        <f t="shared" si="4"/>
        <v>42.76946682009973</v>
      </c>
      <c r="F17" s="7">
        <v>396</v>
      </c>
      <c r="G17" s="7">
        <v>506</v>
      </c>
      <c r="H17" s="7">
        <v>310</v>
      </c>
      <c r="I17" s="13">
        <f t="shared" si="5"/>
        <v>61.26482213438735</v>
      </c>
      <c r="J17" s="11" t="s">
        <v>21</v>
      </c>
      <c r="K17" s="7">
        <v>268</v>
      </c>
      <c r="L17" s="7">
        <v>160</v>
      </c>
      <c r="M17" s="7">
        <v>80</v>
      </c>
      <c r="N17" s="13">
        <f t="shared" si="6"/>
        <v>50</v>
      </c>
      <c r="O17" s="7">
        <v>1860</v>
      </c>
      <c r="P17" s="7">
        <v>4548</v>
      </c>
      <c r="Q17" s="7">
        <v>1840</v>
      </c>
      <c r="R17" s="13">
        <f t="shared" si="7"/>
        <v>40.45734388742304</v>
      </c>
    </row>
    <row r="18" spans="1:18" ht="24.75" customHeight="1">
      <c r="A18" s="11" t="s">
        <v>22</v>
      </c>
      <c r="B18" s="7">
        <f t="shared" si="1"/>
        <v>406</v>
      </c>
      <c r="C18" s="7">
        <f t="shared" si="2"/>
        <v>531</v>
      </c>
      <c r="D18" s="7">
        <f t="shared" si="3"/>
        <v>346</v>
      </c>
      <c r="E18" s="13">
        <f t="shared" si="4"/>
        <v>65.16007532956685</v>
      </c>
      <c r="F18" s="7">
        <v>74</v>
      </c>
      <c r="G18" s="7">
        <v>115</v>
      </c>
      <c r="H18" s="7">
        <v>58</v>
      </c>
      <c r="I18" s="13">
        <f t="shared" si="5"/>
        <v>50.43478260869565</v>
      </c>
      <c r="J18" s="11" t="s">
        <v>22</v>
      </c>
      <c r="K18" s="7">
        <v>55</v>
      </c>
      <c r="L18" s="7">
        <v>27</v>
      </c>
      <c r="M18" s="7">
        <v>11</v>
      </c>
      <c r="N18" s="13">
        <f t="shared" si="6"/>
        <v>40.74074074074074</v>
      </c>
      <c r="O18" s="7">
        <v>277</v>
      </c>
      <c r="P18" s="7">
        <v>389</v>
      </c>
      <c r="Q18" s="7">
        <v>277</v>
      </c>
      <c r="R18" s="13">
        <f t="shared" si="7"/>
        <v>71.2082262210797</v>
      </c>
    </row>
    <row r="19" spans="1:18" ht="24.75" customHeight="1">
      <c r="A19" s="11" t="s">
        <v>23</v>
      </c>
      <c r="B19" s="7">
        <f t="shared" si="1"/>
        <v>368</v>
      </c>
      <c r="C19" s="7">
        <f t="shared" si="2"/>
        <v>762</v>
      </c>
      <c r="D19" s="7">
        <f t="shared" si="3"/>
        <v>325</v>
      </c>
      <c r="E19" s="13">
        <f t="shared" si="4"/>
        <v>42.650918635170605</v>
      </c>
      <c r="F19" s="7">
        <v>59</v>
      </c>
      <c r="G19" s="7">
        <v>124</v>
      </c>
      <c r="H19" s="7">
        <v>81</v>
      </c>
      <c r="I19" s="13">
        <f t="shared" si="5"/>
        <v>65.32258064516128</v>
      </c>
      <c r="J19" s="11" t="s">
        <v>23</v>
      </c>
      <c r="K19" s="7">
        <v>63</v>
      </c>
      <c r="L19" s="7">
        <v>20</v>
      </c>
      <c r="M19" s="7">
        <v>6</v>
      </c>
      <c r="N19" s="13">
        <f t="shared" si="6"/>
        <v>30</v>
      </c>
      <c r="O19" s="7">
        <v>246</v>
      </c>
      <c r="P19" s="7">
        <v>618</v>
      </c>
      <c r="Q19" s="7">
        <v>238</v>
      </c>
      <c r="R19" s="13">
        <f t="shared" si="7"/>
        <v>38.51132686084142</v>
      </c>
    </row>
    <row r="20" spans="1:18" ht="24.75" customHeight="1">
      <c r="A20" s="11" t="s">
        <v>24</v>
      </c>
      <c r="B20" s="7">
        <f t="shared" si="1"/>
        <v>1074</v>
      </c>
      <c r="C20" s="7">
        <f t="shared" si="2"/>
        <v>2063</v>
      </c>
      <c r="D20" s="7">
        <f t="shared" si="3"/>
        <v>986</v>
      </c>
      <c r="E20" s="13">
        <f t="shared" si="4"/>
        <v>47.794474066892874</v>
      </c>
      <c r="F20" s="7">
        <v>181</v>
      </c>
      <c r="G20" s="7">
        <v>306</v>
      </c>
      <c r="H20" s="7">
        <v>190</v>
      </c>
      <c r="I20" s="13">
        <f t="shared" si="5"/>
        <v>62.091503267973856</v>
      </c>
      <c r="J20" s="11" t="s">
        <v>24</v>
      </c>
      <c r="K20" s="7">
        <v>120</v>
      </c>
      <c r="L20" s="7">
        <v>40</v>
      </c>
      <c r="M20" s="7">
        <v>24</v>
      </c>
      <c r="N20" s="13">
        <f t="shared" si="6"/>
        <v>60</v>
      </c>
      <c r="O20" s="7">
        <v>773</v>
      </c>
      <c r="P20" s="7">
        <v>1717</v>
      </c>
      <c r="Q20" s="7">
        <v>772</v>
      </c>
      <c r="R20" s="13">
        <f t="shared" si="7"/>
        <v>44.96214327315084</v>
      </c>
    </row>
    <row r="21" spans="1:18" ht="24.75" customHeight="1">
      <c r="A21" s="11" t="s">
        <v>25</v>
      </c>
      <c r="B21" s="7">
        <f t="shared" si="1"/>
        <v>504</v>
      </c>
      <c r="C21" s="7">
        <f t="shared" si="2"/>
        <v>1193</v>
      </c>
      <c r="D21" s="7">
        <f t="shared" si="3"/>
        <v>456</v>
      </c>
      <c r="E21" s="13">
        <f t="shared" si="4"/>
        <v>38.22296730930427</v>
      </c>
      <c r="F21" s="7">
        <v>69</v>
      </c>
      <c r="G21" s="7">
        <v>110</v>
      </c>
      <c r="H21" s="7">
        <v>70</v>
      </c>
      <c r="I21" s="13">
        <f t="shared" si="5"/>
        <v>63.63636363636363</v>
      </c>
      <c r="J21" s="11" t="s">
        <v>25</v>
      </c>
      <c r="K21" s="7">
        <v>58</v>
      </c>
      <c r="L21" s="7">
        <v>18</v>
      </c>
      <c r="M21" s="7">
        <v>10</v>
      </c>
      <c r="N21" s="13">
        <f t="shared" si="6"/>
        <v>55.55555555555556</v>
      </c>
      <c r="O21" s="7">
        <v>377</v>
      </c>
      <c r="P21" s="7">
        <v>1065</v>
      </c>
      <c r="Q21" s="7">
        <v>376</v>
      </c>
      <c r="R21" s="13">
        <f t="shared" si="7"/>
        <v>35.305164319248824</v>
      </c>
    </row>
    <row r="22" spans="1:18" ht="24.75" customHeight="1">
      <c r="A22" s="11" t="s">
        <v>26</v>
      </c>
      <c r="B22" s="7">
        <f t="shared" si="1"/>
        <v>650</v>
      </c>
      <c r="C22" s="7">
        <f t="shared" si="2"/>
        <v>1035</v>
      </c>
      <c r="D22" s="7">
        <f t="shared" si="3"/>
        <v>585</v>
      </c>
      <c r="E22" s="13">
        <f t="shared" si="4"/>
        <v>56.52173913043478</v>
      </c>
      <c r="F22" s="7">
        <v>102</v>
      </c>
      <c r="G22" s="7">
        <v>163</v>
      </c>
      <c r="H22" s="7">
        <v>96</v>
      </c>
      <c r="I22" s="13">
        <f t="shared" si="5"/>
        <v>58.895705521472394</v>
      </c>
      <c r="J22" s="11" t="s">
        <v>26</v>
      </c>
      <c r="K22" s="7">
        <v>73</v>
      </c>
      <c r="L22" s="7">
        <v>26</v>
      </c>
      <c r="M22" s="7">
        <v>14</v>
      </c>
      <c r="N22" s="13">
        <f t="shared" si="6"/>
        <v>53.84615384615385</v>
      </c>
      <c r="O22" s="7">
        <v>475</v>
      </c>
      <c r="P22" s="7">
        <v>846</v>
      </c>
      <c r="Q22" s="7">
        <v>475</v>
      </c>
      <c r="R22" s="13">
        <f t="shared" si="7"/>
        <v>56.14657210401891</v>
      </c>
    </row>
    <row r="23" spans="1:18" ht="24.75" customHeight="1">
      <c r="A23" s="11" t="s">
        <v>27</v>
      </c>
      <c r="B23" s="7">
        <f t="shared" si="1"/>
        <v>503</v>
      </c>
      <c r="C23" s="7">
        <f t="shared" si="2"/>
        <v>657</v>
      </c>
      <c r="D23" s="7">
        <f t="shared" si="3"/>
        <v>407</v>
      </c>
      <c r="E23" s="13">
        <f t="shared" si="4"/>
        <v>61.948249619482496</v>
      </c>
      <c r="F23" s="7">
        <v>75</v>
      </c>
      <c r="G23" s="7">
        <v>73</v>
      </c>
      <c r="H23" s="7">
        <v>32</v>
      </c>
      <c r="I23" s="13">
        <f t="shared" si="5"/>
        <v>43.83561643835616</v>
      </c>
      <c r="J23" s="11" t="s">
        <v>27</v>
      </c>
      <c r="K23" s="7">
        <v>58</v>
      </c>
      <c r="L23" s="7">
        <v>17</v>
      </c>
      <c r="M23" s="7">
        <v>4</v>
      </c>
      <c r="N23" s="13">
        <f t="shared" si="6"/>
        <v>23.52941176470588</v>
      </c>
      <c r="O23" s="7">
        <v>370</v>
      </c>
      <c r="P23" s="7">
        <v>567</v>
      </c>
      <c r="Q23" s="7">
        <v>371</v>
      </c>
      <c r="R23" s="13">
        <f t="shared" si="7"/>
        <v>65.4320987654321</v>
      </c>
    </row>
    <row r="24" spans="1:18" ht="24.75" customHeight="1">
      <c r="A24" s="11" t="s">
        <v>28</v>
      </c>
      <c r="B24" s="7">
        <f t="shared" si="1"/>
        <v>939</v>
      </c>
      <c r="C24" s="7">
        <f t="shared" si="2"/>
        <v>2032</v>
      </c>
      <c r="D24" s="7">
        <f t="shared" si="3"/>
        <v>857</v>
      </c>
      <c r="E24" s="13">
        <f t="shared" si="4"/>
        <v>42.1751968503937</v>
      </c>
      <c r="F24" s="7">
        <v>125</v>
      </c>
      <c r="G24" s="7">
        <v>198</v>
      </c>
      <c r="H24" s="7">
        <v>129</v>
      </c>
      <c r="I24" s="13">
        <f t="shared" si="5"/>
        <v>65.15151515151516</v>
      </c>
      <c r="J24" s="11" t="s">
        <v>28</v>
      </c>
      <c r="K24" s="7">
        <v>109</v>
      </c>
      <c r="L24" s="7">
        <v>53</v>
      </c>
      <c r="M24" s="7">
        <v>23</v>
      </c>
      <c r="N24" s="13">
        <f t="shared" si="6"/>
        <v>43.39622641509434</v>
      </c>
      <c r="O24" s="7">
        <v>705</v>
      </c>
      <c r="P24" s="7">
        <v>1781</v>
      </c>
      <c r="Q24" s="7">
        <v>705</v>
      </c>
      <c r="R24" s="13">
        <f t="shared" si="7"/>
        <v>39.58450308815272</v>
      </c>
    </row>
    <row r="25" spans="1:18" ht="24.75" customHeight="1">
      <c r="A25" s="11" t="s">
        <v>29</v>
      </c>
      <c r="B25" s="7">
        <f t="shared" si="1"/>
        <v>255</v>
      </c>
      <c r="C25" s="7">
        <f t="shared" si="2"/>
        <v>478</v>
      </c>
      <c r="D25" s="7">
        <f t="shared" si="3"/>
        <v>210</v>
      </c>
      <c r="E25" s="13">
        <f t="shared" si="4"/>
        <v>43.93305439330544</v>
      </c>
      <c r="F25" s="7">
        <v>35</v>
      </c>
      <c r="G25" s="7">
        <v>51</v>
      </c>
      <c r="H25" s="7">
        <v>24</v>
      </c>
      <c r="I25" s="13">
        <f t="shared" si="5"/>
        <v>47.05882352941176</v>
      </c>
      <c r="J25" s="11" t="s">
        <v>29</v>
      </c>
      <c r="K25" s="7">
        <v>31</v>
      </c>
      <c r="L25" s="7">
        <v>11</v>
      </c>
      <c r="M25" s="7">
        <v>0</v>
      </c>
      <c r="N25" s="13">
        <f t="shared" si="6"/>
        <v>0</v>
      </c>
      <c r="O25" s="7">
        <v>189</v>
      </c>
      <c r="P25" s="7">
        <v>416</v>
      </c>
      <c r="Q25" s="7">
        <v>186</v>
      </c>
      <c r="R25" s="13">
        <f t="shared" si="7"/>
        <v>44.71153846153847</v>
      </c>
    </row>
    <row r="26" spans="1:18" ht="24.75" customHeight="1">
      <c r="A26" s="11" t="s">
        <v>30</v>
      </c>
      <c r="B26" s="7">
        <f t="shared" si="1"/>
        <v>520</v>
      </c>
      <c r="C26" s="7">
        <f t="shared" si="2"/>
        <v>1011</v>
      </c>
      <c r="D26" s="7">
        <f t="shared" si="3"/>
        <v>453</v>
      </c>
      <c r="E26" s="13">
        <f t="shared" si="4"/>
        <v>44.80712166172107</v>
      </c>
      <c r="F26" s="7">
        <v>74</v>
      </c>
      <c r="G26" s="7">
        <v>67</v>
      </c>
      <c r="H26" s="7">
        <v>46</v>
      </c>
      <c r="I26" s="13">
        <f t="shared" si="5"/>
        <v>68.65671641791045</v>
      </c>
      <c r="J26" s="11" t="s">
        <v>30</v>
      </c>
      <c r="K26" s="7">
        <v>43</v>
      </c>
      <c r="L26" s="7">
        <v>20</v>
      </c>
      <c r="M26" s="7">
        <v>5</v>
      </c>
      <c r="N26" s="13">
        <f t="shared" si="6"/>
        <v>25</v>
      </c>
      <c r="O26" s="7">
        <v>403</v>
      </c>
      <c r="P26" s="7">
        <v>924</v>
      </c>
      <c r="Q26" s="7">
        <v>402</v>
      </c>
      <c r="R26" s="13">
        <f t="shared" si="7"/>
        <v>43.506493506493506</v>
      </c>
    </row>
    <row r="27" spans="1:18" ht="24.75" customHeight="1">
      <c r="A27" s="11" t="s">
        <v>31</v>
      </c>
      <c r="B27" s="7">
        <f t="shared" si="1"/>
        <v>169</v>
      </c>
      <c r="C27" s="7">
        <f t="shared" si="2"/>
        <v>274</v>
      </c>
      <c r="D27" s="7">
        <f t="shared" si="3"/>
        <v>145</v>
      </c>
      <c r="E27" s="13">
        <f t="shared" si="4"/>
        <v>52.919708029197075</v>
      </c>
      <c r="F27" s="7">
        <v>27</v>
      </c>
      <c r="G27" s="7">
        <v>22</v>
      </c>
      <c r="H27" s="7">
        <v>16</v>
      </c>
      <c r="I27" s="13">
        <f t="shared" si="5"/>
        <v>72.72727272727273</v>
      </c>
      <c r="J27" s="11" t="s">
        <v>31</v>
      </c>
      <c r="K27" s="7">
        <v>11</v>
      </c>
      <c r="L27" s="7">
        <v>4</v>
      </c>
      <c r="M27" s="7">
        <v>0</v>
      </c>
      <c r="N27" s="13">
        <f t="shared" si="6"/>
        <v>0</v>
      </c>
      <c r="O27" s="7">
        <v>131</v>
      </c>
      <c r="P27" s="7">
        <v>248</v>
      </c>
      <c r="Q27" s="7">
        <v>129</v>
      </c>
      <c r="R27" s="13">
        <f t="shared" si="7"/>
        <v>52.016129032258064</v>
      </c>
    </row>
    <row r="28" spans="1:18" ht="24.75" customHeight="1">
      <c r="A28" s="11" t="s">
        <v>32</v>
      </c>
      <c r="B28" s="7">
        <f t="shared" si="1"/>
        <v>615</v>
      </c>
      <c r="C28" s="7">
        <f t="shared" si="2"/>
        <v>1324</v>
      </c>
      <c r="D28" s="7">
        <f t="shared" si="3"/>
        <v>537</v>
      </c>
      <c r="E28" s="13">
        <f t="shared" si="4"/>
        <v>40.55891238670695</v>
      </c>
      <c r="F28" s="7">
        <v>84</v>
      </c>
      <c r="G28" s="7">
        <v>69</v>
      </c>
      <c r="H28" s="7">
        <v>57</v>
      </c>
      <c r="I28" s="13">
        <f t="shared" si="5"/>
        <v>82.6086956521739</v>
      </c>
      <c r="J28" s="11" t="s">
        <v>32</v>
      </c>
      <c r="K28" s="7">
        <v>68</v>
      </c>
      <c r="L28" s="7">
        <v>35</v>
      </c>
      <c r="M28" s="7">
        <v>17</v>
      </c>
      <c r="N28" s="13">
        <f t="shared" si="6"/>
        <v>48.57142857142857</v>
      </c>
      <c r="O28" s="7">
        <v>463</v>
      </c>
      <c r="P28" s="7">
        <v>1220</v>
      </c>
      <c r="Q28" s="7">
        <v>463</v>
      </c>
      <c r="R28" s="13">
        <f t="shared" si="7"/>
        <v>37.950819672131146</v>
      </c>
    </row>
    <row r="29" spans="1:18" ht="24.75" customHeight="1">
      <c r="A29" s="11" t="s">
        <v>33</v>
      </c>
      <c r="B29" s="7">
        <f t="shared" si="1"/>
        <v>438</v>
      </c>
      <c r="C29" s="7">
        <f t="shared" si="2"/>
        <v>739</v>
      </c>
      <c r="D29" s="7">
        <f t="shared" si="3"/>
        <v>373</v>
      </c>
      <c r="E29" s="13">
        <f t="shared" si="4"/>
        <v>50.47361299052774</v>
      </c>
      <c r="F29" s="7">
        <v>78</v>
      </c>
      <c r="G29" s="7">
        <v>97</v>
      </c>
      <c r="H29" s="7">
        <v>50</v>
      </c>
      <c r="I29" s="13">
        <f t="shared" si="5"/>
        <v>51.546391752577314</v>
      </c>
      <c r="J29" s="11" t="s">
        <v>33</v>
      </c>
      <c r="K29" s="7">
        <v>50</v>
      </c>
      <c r="L29" s="7">
        <v>27</v>
      </c>
      <c r="M29" s="7">
        <v>13</v>
      </c>
      <c r="N29" s="13">
        <f t="shared" si="6"/>
        <v>48.148148148148145</v>
      </c>
      <c r="O29" s="7">
        <v>310</v>
      </c>
      <c r="P29" s="7">
        <v>615</v>
      </c>
      <c r="Q29" s="7">
        <v>310</v>
      </c>
      <c r="R29" s="13">
        <f t="shared" si="7"/>
        <v>50.40650406504065</v>
      </c>
    </row>
    <row r="30" spans="1:18" ht="24.75" customHeight="1">
      <c r="A30" s="11" t="s">
        <v>34</v>
      </c>
      <c r="B30" s="7">
        <f t="shared" si="1"/>
        <v>494</v>
      </c>
      <c r="C30" s="7">
        <f t="shared" si="2"/>
        <v>1118</v>
      </c>
      <c r="D30" s="7">
        <f t="shared" si="3"/>
        <v>452</v>
      </c>
      <c r="E30" s="13">
        <f t="shared" si="4"/>
        <v>40.429338103756706</v>
      </c>
      <c r="F30" s="7">
        <v>67</v>
      </c>
      <c r="G30" s="7">
        <v>75</v>
      </c>
      <c r="H30" s="7">
        <v>48</v>
      </c>
      <c r="I30" s="13">
        <f t="shared" si="5"/>
        <v>64</v>
      </c>
      <c r="J30" s="11" t="s">
        <v>34</v>
      </c>
      <c r="K30" s="7">
        <v>32</v>
      </c>
      <c r="L30" s="7">
        <v>16</v>
      </c>
      <c r="M30" s="7">
        <v>9</v>
      </c>
      <c r="N30" s="13">
        <f t="shared" si="6"/>
        <v>56.25</v>
      </c>
      <c r="O30" s="7">
        <v>395</v>
      </c>
      <c r="P30" s="7">
        <v>1027</v>
      </c>
      <c r="Q30" s="7">
        <v>395</v>
      </c>
      <c r="R30" s="13">
        <f t="shared" si="7"/>
        <v>38.46153846153847</v>
      </c>
    </row>
    <row r="31" spans="1:18" ht="24.75" customHeight="1">
      <c r="A31" s="10" t="s">
        <v>35</v>
      </c>
      <c r="B31" s="7">
        <f t="shared" si="1"/>
        <v>104</v>
      </c>
      <c r="C31" s="7">
        <f t="shared" si="2"/>
        <v>211</v>
      </c>
      <c r="D31" s="7">
        <f t="shared" si="3"/>
        <v>91</v>
      </c>
      <c r="E31" s="13">
        <f t="shared" si="4"/>
        <v>43.127962085308056</v>
      </c>
      <c r="F31" s="7">
        <v>18</v>
      </c>
      <c r="G31" s="7">
        <v>29</v>
      </c>
      <c r="H31" s="7">
        <v>14</v>
      </c>
      <c r="I31" s="13">
        <f t="shared" si="5"/>
        <v>48.275862068965516</v>
      </c>
      <c r="J31" s="10" t="s">
        <v>35</v>
      </c>
      <c r="K31" s="7">
        <v>12</v>
      </c>
      <c r="L31" s="7">
        <v>9</v>
      </c>
      <c r="M31" s="7">
        <v>6</v>
      </c>
      <c r="N31" s="13">
        <f t="shared" si="6"/>
        <v>66.66666666666666</v>
      </c>
      <c r="O31" s="7">
        <v>74</v>
      </c>
      <c r="P31" s="7">
        <v>173</v>
      </c>
      <c r="Q31" s="7">
        <v>71</v>
      </c>
      <c r="R31" s="13">
        <f t="shared" si="7"/>
        <v>41.040462427745666</v>
      </c>
    </row>
    <row r="32" spans="1:18" ht="24.75" customHeight="1">
      <c r="A32" s="11" t="s">
        <v>36</v>
      </c>
      <c r="B32" s="7">
        <f t="shared" si="1"/>
        <v>94</v>
      </c>
      <c r="C32" s="7">
        <f t="shared" si="2"/>
        <v>201</v>
      </c>
      <c r="D32" s="7">
        <f t="shared" si="3"/>
        <v>86</v>
      </c>
      <c r="E32" s="13">
        <f t="shared" si="4"/>
        <v>42.78606965174129</v>
      </c>
      <c r="F32" s="7">
        <v>16</v>
      </c>
      <c r="G32" s="7">
        <v>24</v>
      </c>
      <c r="H32" s="7">
        <v>13</v>
      </c>
      <c r="I32" s="13">
        <f t="shared" si="5"/>
        <v>54.166666666666664</v>
      </c>
      <c r="J32" s="11" t="s">
        <v>36</v>
      </c>
      <c r="K32" s="7">
        <v>11</v>
      </c>
      <c r="L32" s="7">
        <v>9</v>
      </c>
      <c r="M32" s="7">
        <v>6</v>
      </c>
      <c r="N32" s="13">
        <f t="shared" si="6"/>
        <v>66.66666666666666</v>
      </c>
      <c r="O32" s="7">
        <v>67</v>
      </c>
      <c r="P32" s="7">
        <v>168</v>
      </c>
      <c r="Q32" s="7">
        <v>67</v>
      </c>
      <c r="R32" s="13">
        <f t="shared" si="7"/>
        <v>39.88095238095239</v>
      </c>
    </row>
    <row r="33" spans="1:18" ht="24.75" customHeight="1">
      <c r="A33" s="12" t="s">
        <v>37</v>
      </c>
      <c r="B33" s="14">
        <f t="shared" si="1"/>
        <v>10</v>
      </c>
      <c r="C33" s="14">
        <f t="shared" si="2"/>
        <v>10</v>
      </c>
      <c r="D33" s="14">
        <f t="shared" si="3"/>
        <v>5</v>
      </c>
      <c r="E33" s="15">
        <f t="shared" si="4"/>
        <v>50</v>
      </c>
      <c r="F33" s="14">
        <v>2</v>
      </c>
      <c r="G33" s="14">
        <v>5</v>
      </c>
      <c r="H33" s="14">
        <v>1</v>
      </c>
      <c r="I33" s="15">
        <f t="shared" si="5"/>
        <v>20</v>
      </c>
      <c r="J33" s="12" t="s">
        <v>37</v>
      </c>
      <c r="K33" s="14">
        <v>1</v>
      </c>
      <c r="L33" s="14">
        <v>0</v>
      </c>
      <c r="M33" s="14">
        <v>0</v>
      </c>
      <c r="N33" s="16" t="s">
        <v>41</v>
      </c>
      <c r="O33" s="14">
        <v>7</v>
      </c>
      <c r="P33" s="14">
        <v>5</v>
      </c>
      <c r="Q33" s="14">
        <v>4</v>
      </c>
      <c r="R33" s="15">
        <f t="shared" si="7"/>
        <v>80</v>
      </c>
    </row>
  </sheetData>
  <mergeCells count="10">
    <mergeCell ref="D2:F2"/>
    <mergeCell ref="J3:J4"/>
    <mergeCell ref="J1:S1"/>
    <mergeCell ref="N2:P2"/>
    <mergeCell ref="A1:I1"/>
    <mergeCell ref="A3:A4"/>
    <mergeCell ref="F3:I3"/>
    <mergeCell ref="K3:N3"/>
    <mergeCell ref="O3:R3"/>
    <mergeCell ref="B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970906</cp:lastModifiedBy>
  <cp:lastPrinted>2014-08-06T01:56:55Z</cp:lastPrinted>
  <dcterms:created xsi:type="dcterms:W3CDTF">2012-08-20T08:11:44Z</dcterms:created>
  <dcterms:modified xsi:type="dcterms:W3CDTF">2014-10-20T03:38:59Z</dcterms:modified>
  <cp:category/>
  <cp:version/>
  <cp:contentType/>
  <cp:contentStatus/>
</cp:coreProperties>
</file>